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総務課\経理係\02_新様式（インボイス対応）\02_物品請求書（委託使用可）\HP掲載用データ\"/>
    </mc:Choice>
  </mc:AlternateContent>
  <xr:revisionPtr revIDLastSave="0" documentId="13_ncr:1_{789DCC42-5477-4141-9C6D-33BC5F99AFB9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請求書 (税抜記入例)" sheetId="2" r:id="rId1"/>
    <sheet name="請求書 (税込記入例)" sheetId="3" r:id="rId2"/>
    <sheet name="請求書 (免税事業者記入例)" sheetId="6" r:id="rId3"/>
  </sheets>
  <definedNames>
    <definedName name="_xlnm.Print_Area" localSheetId="1">'請求書 (税込記入例)'!$A$1:$R$40</definedName>
    <definedName name="_xlnm.Print_Area" localSheetId="0">'請求書 (税抜記入例)'!$A$1:$R$40</definedName>
    <definedName name="_xlnm.Print_Area" localSheetId="2">'請求書 (免税事業者記入例)'!$A$1:$R$40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4" i="6" l="1"/>
  <c r="R34" i="3"/>
  <c r="R34" i="2"/>
  <c r="N27" i="6"/>
  <c r="N28" i="6"/>
  <c r="O15" i="6"/>
  <c r="O14" i="6"/>
  <c r="O24" i="6" s="1"/>
  <c r="O25" i="6" l="1"/>
  <c r="J11" i="6" s="1"/>
  <c r="H28" i="2"/>
  <c r="N27" i="3" l="1"/>
  <c r="N28" i="2"/>
  <c r="N27" i="2"/>
  <c r="H28" i="3"/>
  <c r="N28" i="3" s="1"/>
  <c r="O16" i="3"/>
  <c r="O15" i="3"/>
  <c r="O14" i="3"/>
  <c r="O16" i="2"/>
  <c r="O15" i="2"/>
  <c r="O14" i="2"/>
  <c r="O24" i="2" l="1"/>
  <c r="O25" i="3"/>
  <c r="J11" i="3" s="1"/>
  <c r="O25" i="2"/>
  <c r="J11" i="2" s="1"/>
  <c r="O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山城　英樹</author>
  </authors>
  <commentList>
    <comment ref="F27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8" authorId="0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山城　英樹</author>
  </authors>
  <commentList>
    <comment ref="F27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8" authorId="0" shapeId="0" xr:uid="{00000000-0006-0000-0300-000002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山城　英樹</author>
  </authors>
  <commentList>
    <comment ref="F27" authorId="0" shapeId="0" xr:uid="{00000000-0006-0000-0400-000001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8" authorId="0" shapeId="0" xr:uid="{00000000-0006-0000-0400-000002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<sst xmlns="http://schemas.openxmlformats.org/spreadsheetml/2006/main" count="204" uniqueCount="71">
  <si>
    <t>請求金額</t>
    <rPh sb="0" eb="2">
      <t>セイキュウ</t>
    </rPh>
    <rPh sb="2" eb="4">
      <t>キンガク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</si>
  <si>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</si>
  <si>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</si>
  <si>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</si>
  <si>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</si>
  <si>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</si>
  <si>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</si>
  <si>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</si>
  <si>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</si>
  <si>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上記のとおり請求します。</t>
    <rPh sb="0" eb="2">
      <t>ジョウキ</t>
    </rPh>
    <rPh sb="6" eb="8">
      <t>セイキュウ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</si>
  <si>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</si>
  <si>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</si>
  <si>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</si>
  <si>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登録番号</t>
    <rPh sb="0" eb="4">
      <t>トウロクバンゴウ</t>
    </rPh>
    <phoneticPr fontId="2"/>
  </si>
  <si>
    <t>T</t>
    <phoneticPr fontId="2"/>
  </si>
  <si>
    <t>銀行名</t>
    <rPh sb="0" eb="2">
      <t>ギンコウ</t>
    </rPh>
    <rPh sb="2" eb="3">
      <t>メイ</t>
    </rPh>
    <phoneticPr fontId="2"/>
  </si>
  <si>
    <t>支店名</t>
    <rPh sb="0" eb="3">
      <t>シテンメイ</t>
    </rPh>
    <phoneticPr fontId="2"/>
  </si>
  <si>
    <t>預金種類</t>
    <rPh sb="0" eb="2">
      <t>ヨキン</t>
    </rPh>
    <rPh sb="2" eb="4">
      <t>シュルイ</t>
    </rPh>
    <phoneticPr fontId="2"/>
  </si>
  <si>
    <t>口座番号</t>
    <rPh sb="0" eb="2">
      <t>コウザ</t>
    </rPh>
    <rPh sb="2" eb="4">
      <t>バンゴウ</t>
    </rPh>
    <phoneticPr fontId="2"/>
  </si>
  <si>
    <t>金額</t>
    <rPh sb="0" eb="2">
      <t>キンガク</t>
    </rPh>
    <phoneticPr fontId="2"/>
  </si>
  <si>
    <t>数量</t>
    <rPh sb="0" eb="2">
      <t>スウリョウ</t>
    </rPh>
    <phoneticPr fontId="2"/>
  </si>
  <si>
    <t>品名</t>
    <rPh sb="0" eb="2">
      <t>ヒンメイ</t>
    </rPh>
    <phoneticPr fontId="2"/>
  </si>
  <si>
    <t>日付</t>
    <rPh sb="0" eb="2">
      <t>ヒヅケ</t>
    </rPh>
    <phoneticPr fontId="2"/>
  </si>
  <si>
    <t>口座振込依頼</t>
    <rPh sb="0" eb="2">
      <t>コウザ</t>
    </rPh>
    <rPh sb="2" eb="4">
      <t>フリコミ</t>
    </rPh>
    <rPh sb="4" eb="6">
      <t>イライ</t>
    </rPh>
    <phoneticPr fontId="2"/>
  </si>
  <si>
    <t>（この振替により債権が弁済されたものとします。）</t>
    <phoneticPr fontId="2"/>
  </si>
  <si>
    <t>合計</t>
    <rPh sb="0" eb="2">
      <t>ゴウケイ</t>
    </rPh>
    <phoneticPr fontId="2"/>
  </si>
  <si>
    <t>＊</t>
  </si>
  <si>
    <t>（消費税）</t>
    <rPh sb="1" eb="4">
      <t>ショウヒゼイ</t>
    </rPh>
    <phoneticPr fontId="2"/>
  </si>
  <si>
    <t>8％対象</t>
    <rPh sb="2" eb="4">
      <t>タイショウ</t>
    </rPh>
    <phoneticPr fontId="2"/>
  </si>
  <si>
    <t>＊は軽減税率対象品目</t>
    <phoneticPr fontId="2"/>
  </si>
  <si>
    <t>消費税</t>
    <rPh sb="0" eb="3">
      <t>ショウヒゼイ</t>
    </rPh>
    <phoneticPr fontId="2"/>
  </si>
  <si>
    <t>壱</t>
    <rPh sb="0" eb="1">
      <t>イチ</t>
    </rPh>
    <phoneticPr fontId="2"/>
  </si>
  <si>
    <t>コピー用紙　A4</t>
    <rPh sb="3" eb="5">
      <t>ヨウシ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</si>
  <si>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</si>
  <si>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</si>
  <si>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箱</t>
    <rPh sb="0" eb="1">
      <t>ハコ</t>
    </rPh>
    <phoneticPr fontId="2"/>
  </si>
  <si>
    <t>コピー用紙　A3</t>
    <rPh sb="3" eb="5">
      <t>ヨウシ</t>
    </rPh>
    <phoneticPr fontId="2"/>
  </si>
  <si>
    <t>お茶</t>
    <rPh sb="1" eb="2">
      <t>チャ</t>
    </rPh>
    <phoneticPr fontId="2"/>
  </si>
  <si>
    <t>個</t>
    <rPh sb="0" eb="1">
      <t>コ</t>
    </rPh>
    <phoneticPr fontId="2"/>
  </si>
  <si>
    <t>￥</t>
    <phoneticPr fontId="2"/>
  </si>
  <si>
    <t>○○銀行</t>
    <rPh sb="2" eb="4">
      <t>ギンコウ</t>
    </rPh>
    <phoneticPr fontId="2"/>
  </si>
  <si>
    <t>△△支店</t>
    <rPh sb="2" eb="4">
      <t>シテン</t>
    </rPh>
    <phoneticPr fontId="2"/>
  </si>
  <si>
    <t>普通預金</t>
    <rPh sb="0" eb="2">
      <t>フツウ</t>
    </rPh>
    <rPh sb="2" eb="4">
      <t>ヨキン</t>
    </rPh>
    <phoneticPr fontId="2"/>
  </si>
  <si>
    <t>沖縄県沖縄市美里〇-〇-〇</t>
    <rPh sb="0" eb="3">
      <t>オキナワケン</t>
    </rPh>
    <rPh sb="3" eb="6">
      <t>オキナワシ</t>
    </rPh>
    <rPh sb="6" eb="8">
      <t>ミサト</t>
    </rPh>
    <phoneticPr fontId="2"/>
  </si>
  <si>
    <t>沖縄水道商事　株式会社</t>
    <rPh sb="0" eb="2">
      <t>オキナワ</t>
    </rPh>
    <rPh sb="2" eb="4">
      <t>スイドウ</t>
    </rPh>
    <rPh sb="4" eb="6">
      <t>ショウジ</t>
    </rPh>
    <rPh sb="7" eb="11">
      <t>カブシキカイシャ</t>
    </rPh>
    <phoneticPr fontId="2"/>
  </si>
  <si>
    <t>沖水　太郎</t>
    <rPh sb="0" eb="1">
      <t>オキ</t>
    </rPh>
    <rPh sb="1" eb="2">
      <t>スイ</t>
    </rPh>
    <rPh sb="3" eb="5">
      <t>タロウ</t>
    </rPh>
    <phoneticPr fontId="2"/>
  </si>
  <si>
    <t>1234567890123</t>
    <phoneticPr fontId="2"/>
  </si>
  <si>
    <t>税抜</t>
  </si>
  <si>
    <t>10％対象</t>
    <rPh sb="3" eb="5">
      <t>タイショウ</t>
    </rPh>
    <phoneticPr fontId="2"/>
  </si>
  <si>
    <t>税込</t>
  </si>
  <si>
    <t>請求書（兼納品書）</t>
    <rPh sb="0" eb="3">
      <t>セイキュウショ</t>
    </rPh>
    <rPh sb="4" eb="5">
      <t>ケン</t>
    </rPh>
    <rPh sb="5" eb="8">
      <t>ノウヒンショ</t>
    </rPh>
    <phoneticPr fontId="2"/>
  </si>
  <si>
    <t>口座名義</t>
    <rPh sb="0" eb="4">
      <t>コウザメイギ</t>
    </rPh>
    <phoneticPr fontId="2"/>
  </si>
  <si>
    <t>（ﾌﾘｶﾞﾅ）</t>
    <phoneticPr fontId="2"/>
  </si>
  <si>
    <t>口座名義</t>
    <rPh sb="0" eb="4">
      <t>コウザメイギ</t>
    </rPh>
    <phoneticPr fontId="2"/>
  </si>
  <si>
    <t>（ﾌﾘｶﾞﾅ）</t>
    <phoneticPr fontId="2"/>
  </si>
  <si>
    <t>沖縄水道商事㈱</t>
    <rPh sb="0" eb="2">
      <t>オキナワ</t>
    </rPh>
    <rPh sb="2" eb="4">
      <t>スイドウ</t>
    </rPh>
    <rPh sb="4" eb="6">
      <t>ショウジ</t>
    </rPh>
    <phoneticPr fontId="2"/>
  </si>
  <si>
    <t>オキナワスイドウショウジ（カ</t>
    <phoneticPr fontId="2"/>
  </si>
  <si>
    <t>沖縄市上下水道事業管理者　宛</t>
    <rPh sb="0" eb="3">
      <t>オキナワシ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3" eb="14">
      <t>アテ</t>
    </rPh>
    <phoneticPr fontId="2"/>
  </si>
  <si>
    <t>担当課名</t>
    <phoneticPr fontId="2"/>
  </si>
  <si>
    <t>検収者名</t>
    <phoneticPr fontId="2"/>
  </si>
  <si>
    <t>作成責任者</t>
    <rPh sb="0" eb="2">
      <t>サクセイ</t>
    </rPh>
    <rPh sb="2" eb="5">
      <t>セキニンシャ</t>
    </rPh>
    <phoneticPr fontId="2"/>
  </si>
  <si>
    <t>担当者</t>
    <rPh sb="0" eb="3">
      <t>タントウシャ</t>
    </rPh>
    <phoneticPr fontId="2"/>
  </si>
  <si>
    <t>（連絡先）</t>
    <rPh sb="1" eb="4">
      <t>レンラクサキ</t>
    </rPh>
    <phoneticPr fontId="2"/>
  </si>
  <si>
    <t>（○○○）△△△-☓☓☓☓</t>
    <phoneticPr fontId="2"/>
  </si>
  <si>
    <t>（●●●）□□□-▲▲▲▲</t>
    <phoneticPr fontId="2"/>
  </si>
  <si>
    <t>←請求印省略の場合は全項目必須です。</t>
    <rPh sb="1" eb="3">
      <t>セイキュウ</t>
    </rPh>
    <rPh sb="3" eb="4">
      <t>イン</t>
    </rPh>
    <rPh sb="4" eb="6">
      <t>ショウリャク</t>
    </rPh>
    <rPh sb="7" eb="9">
      <t>バアイ</t>
    </rPh>
    <rPh sb="10" eb="13">
      <t>ゼンコウモク</t>
    </rPh>
    <rPh sb="13" eb="15">
      <t>ヒッス</t>
    </rPh>
    <phoneticPr fontId="2"/>
  </si>
  <si>
    <t>←押印省略の記入があれば請求印は不要です。</t>
    <rPh sb="1" eb="5">
      <t>オウインショウリャク</t>
    </rPh>
    <rPh sb="6" eb="8">
      <t>キニュウ</t>
    </rPh>
    <rPh sb="12" eb="14">
      <t>セイキュウ</t>
    </rPh>
    <rPh sb="14" eb="15">
      <t>イン</t>
    </rPh>
    <rPh sb="16" eb="18">
      <t>フヨウ</t>
    </rPh>
    <phoneticPr fontId="2"/>
  </si>
  <si>
    <t>○○課　主任　水道　一二三</t>
    <rPh sb="2" eb="3">
      <t>カ</t>
    </rPh>
    <rPh sb="4" eb="6">
      <t>シュニン</t>
    </rPh>
    <phoneticPr fontId="2"/>
  </si>
  <si>
    <t>○○営業所　所長　沖水　次郎</t>
    <rPh sb="2" eb="5">
      <t>エイギョウショ</t>
    </rPh>
    <rPh sb="6" eb="8">
      <t>ショチョウ</t>
    </rPh>
    <rPh sb="9" eb="10">
      <t>オキ</t>
    </rPh>
    <rPh sb="12" eb="14">
      <t>ジロウ</t>
    </rPh>
    <phoneticPr fontId="2"/>
  </si>
  <si>
    <t>免税事業者</t>
    <rPh sb="0" eb="4">
      <t>メンゼイジギョウシャ</t>
    </rPh>
    <phoneticPr fontId="2"/>
  </si>
  <si>
    <t>作成責任者及び担当者
（押印省略の場合は以下を記載してください。）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</si>
</sst>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&quot;(&quot;@&quot;)&quot;"/>
    <numFmt numFmtId="179" formatCode="\(&quot;消費税&quot;\ &quot;¥&quot;#,##0&quot;)&quot;;[Red]\-#,##0"/>
  </numFmts>
  <fonts count="13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8" xfId="0" applyFont="1" applyBorder="1" applyAlignment="1">
      <alignment horizontal="distributed" vertical="center" indent="1"/>
    </xf>
    <xf numFmtId="177" fontId="3" fillId="0" borderId="23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/>
    </xf>
    <xf numFmtId="177" fontId="3" fillId="0" borderId="25" xfId="0" applyNumberFormat="1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/>
    <xf numFmtId="0" fontId="3" fillId="0" borderId="18" xfId="0" applyFont="1" applyFill="1" applyBorder="1" applyAlignment="1">
      <alignment horizontal="distributed" vertical="center" indent="1"/>
    </xf>
    <xf numFmtId="0" fontId="3" fillId="0" borderId="0" xfId="0" applyFont="1" applyFill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0" fontId="10" fillId="0" borderId="0" xfId="0" applyFont="1" applyFill="1"/>
    <xf numFmtId="0" fontId="0" fillId="0" borderId="9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33" xfId="0" applyFont="1" applyBorder="1" applyAlignment="1">
      <alignment shrinkToFit="1"/>
    </xf>
    <xf numFmtId="0" fontId="3" fillId="0" borderId="33" xfId="0" applyFont="1" applyBorder="1" applyAlignment="1">
      <alignment horizontal="center" shrinkToFit="1"/>
    </xf>
    <xf numFmtId="0" fontId="3" fillId="0" borderId="34" xfId="0" applyFont="1" applyBorder="1" applyAlignment="1">
      <alignment horizontal="center" shrinkToFit="1"/>
    </xf>
    <xf numFmtId="0" fontId="12" fillId="0" borderId="0" xfId="0" applyFont="1" applyAlignment="1">
      <alignment vertical="center"/>
    </xf>
    <xf numFmtId="0" fontId="3" fillId="0" borderId="8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shrinkToFit="1"/>
    </xf>
    <xf numFmtId="0" fontId="3" fillId="0" borderId="33" xfId="0" applyFont="1" applyFill="1" applyBorder="1" applyAlignment="1">
      <alignment horizontal="center" shrinkToFit="1"/>
    </xf>
    <xf numFmtId="0" fontId="3" fillId="0" borderId="34" xfId="0" applyFont="1" applyFill="1" applyBorder="1" applyAlignment="1">
      <alignment horizontal="center" shrinkToFit="1"/>
    </xf>
    <xf numFmtId="0" fontId="3" fillId="0" borderId="46" xfId="0" applyFont="1" applyBorder="1" applyAlignment="1">
      <alignment horizontal="center" shrinkToFit="1"/>
    </xf>
    <xf numFmtId="0" fontId="3" fillId="0" borderId="46" xfId="0" applyFont="1" applyFill="1" applyBorder="1" applyAlignment="1">
      <alignment horizontal="center" shrinkToFit="1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ont="1" applyBorder="1" applyAlignment="1">
      <alignment horizontal="distributed" vertical="center"/>
    </xf>
    <xf numFmtId="0" fontId="0" fillId="0" borderId="16" xfId="0" applyBorder="1" applyAlignment="1">
      <alignment vertical="center"/>
    </xf>
    <xf numFmtId="0" fontId="0" fillId="0" borderId="43" xfId="0" applyFont="1" applyFill="1" applyBorder="1" applyAlignment="1">
      <alignment horizontal="distributed"/>
    </xf>
    <xf numFmtId="0" fontId="10" fillId="0" borderId="42" xfId="0" applyFont="1" applyFill="1" applyBorder="1" applyAlignment="1">
      <alignment horizontal="distributed"/>
    </xf>
    <xf numFmtId="0" fontId="0" fillId="0" borderId="19" xfId="0" applyFill="1" applyBorder="1" applyAlignment="1">
      <alignment horizontal="distributed" vertical="center" indent="1"/>
    </xf>
    <xf numFmtId="0" fontId="0" fillId="0" borderId="0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3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center"/>
    </xf>
    <xf numFmtId="0" fontId="0" fillId="0" borderId="30" xfId="0" applyFont="1" applyFill="1" applyBorder="1" applyAlignment="1">
      <alignment vertical="top"/>
    </xf>
    <xf numFmtId="0" fontId="0" fillId="0" borderId="29" xfId="0" applyFont="1" applyFill="1" applyBorder="1" applyAlignment="1">
      <alignment vertical="top"/>
    </xf>
    <xf numFmtId="0" fontId="3" fillId="0" borderId="10" xfId="0" applyFont="1" applyBorder="1" applyAlignment="1">
      <alignment horizontal="distributed" vertical="center" indent="4"/>
    </xf>
    <xf numFmtId="0" fontId="3" fillId="0" borderId="11" xfId="0" applyFont="1" applyBorder="1" applyAlignment="1">
      <alignment horizontal="distributed" vertical="center" indent="4"/>
    </xf>
    <xf numFmtId="0" fontId="3" fillId="0" borderId="12" xfId="0" applyFont="1" applyBorder="1" applyAlignment="1">
      <alignment horizontal="distributed" vertical="center" indent="4"/>
    </xf>
    <xf numFmtId="0" fontId="0" fillId="0" borderId="30" xfId="0" applyFill="1" applyBorder="1" applyAlignment="1">
      <alignment horizontal="distributed" vertical="top" indent="2"/>
    </xf>
    <xf numFmtId="0" fontId="0" fillId="0" borderId="44" xfId="0" applyFill="1" applyBorder="1" applyAlignment="1">
      <alignment horizontal="distributed" vertical="center" indent="1"/>
    </xf>
    <xf numFmtId="0" fontId="1" fillId="0" borderId="0" xfId="0" applyFont="1" applyAlignment="1">
      <alignment horizontal="distributed" indent="10"/>
    </xf>
    <xf numFmtId="0" fontId="3" fillId="0" borderId="19" xfId="0" applyFont="1" applyBorder="1" applyAlignment="1">
      <alignment horizontal="distributed" vertical="center" indent="2"/>
    </xf>
    <xf numFmtId="0" fontId="3" fillId="0" borderId="20" xfId="0" applyFont="1" applyBorder="1" applyAlignment="1">
      <alignment horizontal="distributed" vertical="center" indent="2"/>
    </xf>
    <xf numFmtId="0" fontId="3" fillId="0" borderId="21" xfId="0" applyFont="1" applyBorder="1" applyAlignment="1">
      <alignment horizontal="distributed" vertical="center" indent="2"/>
    </xf>
    <xf numFmtId="0" fontId="3" fillId="0" borderId="22" xfId="0" applyFont="1" applyBorder="1" applyAlignment="1">
      <alignment horizontal="distributed" vertical="center" indent="2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distributed"/>
    </xf>
    <xf numFmtId="0" fontId="3" fillId="0" borderId="32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38" fontId="3" fillId="0" borderId="20" xfId="1" applyFont="1" applyFill="1" applyBorder="1" applyAlignment="1">
      <alignment vertical="center"/>
    </xf>
    <xf numFmtId="38" fontId="3" fillId="0" borderId="21" xfId="1" applyFont="1" applyFill="1" applyBorder="1" applyAlignment="1">
      <alignment vertical="center"/>
    </xf>
    <xf numFmtId="38" fontId="3" fillId="0" borderId="22" xfId="1" applyFont="1" applyFill="1" applyBorder="1" applyAlignment="1">
      <alignment vertical="center"/>
    </xf>
    <xf numFmtId="38" fontId="3" fillId="0" borderId="26" xfId="1" applyFont="1" applyFill="1" applyBorder="1" applyAlignment="1">
      <alignment vertical="center"/>
    </xf>
    <xf numFmtId="38" fontId="3" fillId="0" borderId="27" xfId="1" applyFont="1" applyFill="1" applyBorder="1" applyAlignment="1">
      <alignment vertical="center"/>
    </xf>
    <xf numFmtId="38" fontId="3" fillId="0" borderId="28" xfId="1" applyFont="1" applyFill="1" applyBorder="1" applyAlignment="1">
      <alignment vertical="center"/>
    </xf>
    <xf numFmtId="38" fontId="3" fillId="0" borderId="30" xfId="1" applyFont="1" applyFill="1" applyBorder="1" applyAlignment="1">
      <alignment vertical="top"/>
    </xf>
    <xf numFmtId="38" fontId="3" fillId="0" borderId="6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24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38" fontId="3" fillId="0" borderId="13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38" fontId="3" fillId="0" borderId="31" xfId="1" applyFont="1" applyFill="1" applyBorder="1" applyAlignment="1">
      <alignment vertical="center"/>
    </xf>
    <xf numFmtId="38" fontId="3" fillId="0" borderId="45" xfId="1" applyFont="1" applyFill="1" applyBorder="1" applyAlignment="1">
      <alignment vertical="center"/>
    </xf>
    <xf numFmtId="0" fontId="3" fillId="0" borderId="52" xfId="0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178" fontId="3" fillId="0" borderId="21" xfId="0" applyNumberFormat="1" applyFont="1" applyFill="1" applyBorder="1" applyAlignment="1">
      <alignment horizontal="center" vertical="center"/>
    </xf>
    <xf numFmtId="178" fontId="3" fillId="0" borderId="31" xfId="0" applyNumberFormat="1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center" indent="1"/>
    </xf>
    <xf numFmtId="178" fontId="3" fillId="0" borderId="27" xfId="0" applyNumberFormat="1" applyFont="1" applyFill="1" applyBorder="1" applyAlignment="1">
      <alignment horizontal="center" vertical="center"/>
    </xf>
    <xf numFmtId="178" fontId="3" fillId="0" borderId="45" xfId="0" applyNumberFormat="1" applyFont="1" applyFill="1" applyBorder="1" applyAlignment="1">
      <alignment horizontal="center" vertical="center"/>
    </xf>
    <xf numFmtId="179" fontId="8" fillId="0" borderId="0" xfId="1" applyNumberFormat="1" applyFont="1" applyBorder="1" applyAlignment="1"/>
    <xf numFmtId="176" fontId="3" fillId="0" borderId="0" xfId="0" applyNumberFormat="1" applyFont="1" applyFill="1" applyAlignment="1">
      <alignment horizontal="distributed" indent="1"/>
    </xf>
    <xf numFmtId="0" fontId="10" fillId="0" borderId="15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3" fillId="0" borderId="7" xfId="0" quotePrefix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11" fillId="0" borderId="42" xfId="0" applyFont="1" applyFill="1" applyBorder="1" applyAlignment="1">
      <alignment wrapText="1"/>
    </xf>
    <xf numFmtId="0" fontId="3" fillId="0" borderId="43" xfId="0" applyFont="1" applyFill="1" applyBorder="1" applyAlignment="1">
      <alignment horizontal="center" wrapText="1"/>
    </xf>
    <xf numFmtId="0" fontId="0" fillId="0" borderId="15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9" xfId="0" applyFont="1" applyFill="1" applyBorder="1" applyAlignment="1">
      <alignment horizontal="distributed" vertical="center" indent="2"/>
    </xf>
    <xf numFmtId="0" fontId="3" fillId="0" borderId="2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 vertical="center" indent="2"/>
    </xf>
    <xf numFmtId="0" fontId="3" fillId="0" borderId="21" xfId="0" applyFont="1" applyFill="1" applyBorder="1" applyAlignment="1">
      <alignment horizontal="distributed" vertical="center" indent="2"/>
    </xf>
    <xf numFmtId="0" fontId="3" fillId="0" borderId="22" xfId="0" applyFont="1" applyFill="1" applyBorder="1" applyAlignment="1">
      <alignment horizontal="distributed" vertical="center" indent="2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center"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51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distributed" vertical="center" indent="4"/>
    </xf>
    <xf numFmtId="0" fontId="3" fillId="0" borderId="11" xfId="0" applyFont="1" applyFill="1" applyBorder="1" applyAlignment="1">
      <alignment horizontal="distributed" vertical="center" indent="4"/>
    </xf>
    <xf numFmtId="0" fontId="3" fillId="0" borderId="12" xfId="0" applyFont="1" applyFill="1" applyBorder="1" applyAlignment="1">
      <alignment horizontal="distributed" vertical="center" indent="4"/>
    </xf>
    <xf numFmtId="0" fontId="3" fillId="0" borderId="7" xfId="0" quotePrefix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21</xdr:col>
      <xdr:colOff>280146</xdr:colOff>
      <xdr:row>5</xdr:row>
      <xdr:rowOff>33616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051176" y="268941"/>
          <a:ext cx="1490382" cy="728381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税抜版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212912</xdr:colOff>
      <xdr:row>27</xdr:row>
      <xdr:rowOff>280147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051176" y="6252882"/>
          <a:ext cx="2028265" cy="5715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←「税抜」か「税込」を選択</a:t>
          </a:r>
        </a:p>
      </xdr:txBody>
    </xdr:sp>
    <xdr:clientData/>
  </xdr:twoCellAnchor>
  <xdr:twoCellAnchor>
    <xdr:from>
      <xdr:col>0</xdr:col>
      <xdr:colOff>56030</xdr:colOff>
      <xdr:row>0</xdr:row>
      <xdr:rowOff>44824</xdr:rowOff>
    </xdr:from>
    <xdr:to>
      <xdr:col>3</xdr:col>
      <xdr:colOff>33618</xdr:colOff>
      <xdr:row>2</xdr:row>
      <xdr:rowOff>134472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6030" y="44824"/>
          <a:ext cx="1053353" cy="526677"/>
        </a:xfrm>
        <a:prstGeom prst="round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例）税抜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21</xdr:col>
      <xdr:colOff>280146</xdr:colOff>
      <xdr:row>5</xdr:row>
      <xdr:rowOff>33616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051176" y="268941"/>
          <a:ext cx="1490382" cy="728381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税込版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212912</xdr:colOff>
      <xdr:row>27</xdr:row>
      <xdr:rowOff>280147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6051176" y="6252882"/>
          <a:ext cx="2028265" cy="5715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←「税抜」か「税込」を選択</a:t>
          </a:r>
        </a:p>
      </xdr:txBody>
    </xdr:sp>
    <xdr:clientData/>
  </xdr:twoCellAnchor>
  <xdr:twoCellAnchor>
    <xdr:from>
      <xdr:col>0</xdr:col>
      <xdr:colOff>56030</xdr:colOff>
      <xdr:row>0</xdr:row>
      <xdr:rowOff>44824</xdr:rowOff>
    </xdr:from>
    <xdr:to>
      <xdr:col>3</xdr:col>
      <xdr:colOff>33618</xdr:colOff>
      <xdr:row>2</xdr:row>
      <xdr:rowOff>134472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6030" y="44824"/>
          <a:ext cx="1053353" cy="526677"/>
        </a:xfrm>
        <a:prstGeom prst="round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例）税込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21</xdr:col>
      <xdr:colOff>280146</xdr:colOff>
      <xdr:row>5</xdr:row>
      <xdr:rowOff>33616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124575" y="266700"/>
          <a:ext cx="1499346" cy="757516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免税版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212912</xdr:colOff>
      <xdr:row>27</xdr:row>
      <xdr:rowOff>280147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124575" y="6343650"/>
          <a:ext cx="2041712" cy="575422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←「税抜」か「税込」を選択。</a:t>
          </a:r>
          <a:endParaRPr kumimoji="1" lang="en-US" altLang="ja-JP" sz="1100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記載なしでも可</a:t>
          </a:r>
        </a:p>
      </xdr:txBody>
    </xdr:sp>
    <xdr:clientData/>
  </xdr:twoCellAnchor>
  <xdr:twoCellAnchor>
    <xdr:from>
      <xdr:col>0</xdr:col>
      <xdr:colOff>56030</xdr:colOff>
      <xdr:row>0</xdr:row>
      <xdr:rowOff>44824</xdr:rowOff>
    </xdr:from>
    <xdr:to>
      <xdr:col>3</xdr:col>
      <xdr:colOff>33618</xdr:colOff>
      <xdr:row>2</xdr:row>
      <xdr:rowOff>134472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56030" y="44824"/>
          <a:ext cx="1063438" cy="527798"/>
        </a:xfrm>
        <a:prstGeom prst="round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例）免税</a:t>
          </a:r>
        </a:p>
      </xdr:txBody>
    </xdr:sp>
    <xdr:clientData/>
  </xdr:twoCellAnchor>
  <xdr:twoCellAnchor>
    <xdr:from>
      <xdr:col>19</xdr:col>
      <xdr:colOff>0</xdr:colOff>
      <xdr:row>29</xdr:row>
      <xdr:rowOff>168090</xdr:rowOff>
    </xdr:from>
    <xdr:to>
      <xdr:col>22</xdr:col>
      <xdr:colOff>212912</xdr:colOff>
      <xdr:row>31</xdr:row>
      <xdr:rowOff>112059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051176" y="7283825"/>
          <a:ext cx="2028265" cy="481852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←空白でも可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0"/>
  <sheetViews>
    <sheetView tabSelected="1" view="pageBreakPreview" zoomScale="85" zoomScaleNormal="75" zoomScaleSheetLayoutView="85" workbookViewId="0">
      <selection sqref="A1:R1"/>
    </sheetView>
  </sheetViews>
  <sheetFormatPr defaultRowHeight="13.5"/>
  <cols>
    <col min="2" max="2" width="2.75" customWidth="1"/>
    <col min="3" max="18" width="4.375" customWidth="1"/>
  </cols>
  <sheetData>
    <row r="1" spans="1:24" ht="21">
      <c r="A1" s="50" t="s">
        <v>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1"/>
      <c r="T1" s="1"/>
      <c r="U1" s="1"/>
      <c r="V1" s="1"/>
      <c r="W1" s="1"/>
      <c r="X1" s="1"/>
    </row>
    <row r="2" spans="1:24">
      <c r="S2" s="1"/>
      <c r="T2" s="1"/>
      <c r="U2" s="1"/>
      <c r="V2" s="1"/>
      <c r="W2" s="1"/>
      <c r="X2" s="1"/>
    </row>
    <row r="3" spans="1:24">
      <c r="S3" s="1"/>
      <c r="T3" s="1"/>
      <c r="U3" s="1"/>
      <c r="V3" s="1"/>
      <c r="W3" s="1"/>
      <c r="X3" s="1"/>
    </row>
    <row r="4" spans="1:24" ht="14.25">
      <c r="A4" s="2" t="s">
        <v>57</v>
      </c>
      <c r="S4" s="1"/>
      <c r="T4" s="1"/>
      <c r="U4" s="1"/>
      <c r="V4" s="1"/>
      <c r="W4" s="1"/>
      <c r="X4" s="1"/>
    </row>
    <row r="5" spans="1:24" ht="15.75" customHeight="1">
      <c r="G5" s="2"/>
      <c r="M5" s="96">
        <v>45214</v>
      </c>
      <c r="N5" s="96"/>
      <c r="O5" s="96"/>
      <c r="P5" s="96"/>
      <c r="Q5" s="96"/>
      <c r="R5" s="96"/>
      <c r="S5" s="1"/>
      <c r="T5" s="1"/>
      <c r="U5" s="1"/>
      <c r="V5" s="1"/>
      <c r="W5" s="1"/>
      <c r="X5" s="1"/>
    </row>
    <row r="6" spans="1:24" ht="14.25" thickBot="1">
      <c r="S6" s="1"/>
      <c r="T6" s="1"/>
      <c r="U6" s="1"/>
      <c r="V6" s="1"/>
      <c r="W6" s="1"/>
      <c r="X6" s="1"/>
    </row>
    <row r="7" spans="1:24" ht="14.25" customHeight="1">
      <c r="A7" s="1"/>
      <c r="D7" s="58" t="s">
        <v>0</v>
      </c>
      <c r="E7" s="59"/>
      <c r="F7" s="60"/>
      <c r="G7" s="29" t="s">
        <v>1</v>
      </c>
      <c r="H7" s="18" t="s">
        <v>2</v>
      </c>
      <c r="I7" s="18" t="s">
        <v>3</v>
      </c>
      <c r="J7" s="18" t="s">
        <v>4</v>
      </c>
      <c r="K7" s="19" t="s">
        <v>5</v>
      </c>
      <c r="L7" s="19" t="s">
        <v>6</v>
      </c>
      <c r="M7" s="19" t="s">
        <v>7</v>
      </c>
      <c r="N7" s="19" t="s">
        <v>8</v>
      </c>
      <c r="O7" s="20" t="s">
        <v>31</v>
      </c>
      <c r="S7" s="1"/>
      <c r="T7" s="1"/>
      <c r="U7" s="1"/>
      <c r="V7" s="1"/>
      <c r="W7" s="1"/>
      <c r="X7" s="1"/>
    </row>
    <row r="8" spans="1:24" ht="16.5" customHeight="1">
      <c r="A8" s="1"/>
      <c r="D8" s="61"/>
      <c r="E8" s="62"/>
      <c r="F8" s="63"/>
      <c r="G8" s="101"/>
      <c r="H8" s="104"/>
      <c r="I8" s="104"/>
      <c r="J8" s="104" t="s">
        <v>39</v>
      </c>
      <c r="K8" s="104">
        <v>1</v>
      </c>
      <c r="L8" s="104">
        <v>5</v>
      </c>
      <c r="M8" s="104">
        <v>3</v>
      </c>
      <c r="N8" s="104">
        <v>9</v>
      </c>
      <c r="O8" s="107">
        <v>0</v>
      </c>
      <c r="S8" s="1"/>
      <c r="T8" s="1"/>
    </row>
    <row r="9" spans="1:24" ht="16.5" customHeight="1">
      <c r="A9" s="1"/>
      <c r="D9" s="61"/>
      <c r="E9" s="62"/>
      <c r="F9" s="63"/>
      <c r="G9" s="102"/>
      <c r="H9" s="105"/>
      <c r="I9" s="105"/>
      <c r="J9" s="105"/>
      <c r="K9" s="105"/>
      <c r="L9" s="105"/>
      <c r="M9" s="105"/>
      <c r="N9" s="105"/>
      <c r="O9" s="108"/>
      <c r="S9" s="1"/>
      <c r="T9" s="1"/>
    </row>
    <row r="10" spans="1:24" ht="14.25" customHeight="1" thickBot="1">
      <c r="D10" s="64"/>
      <c r="E10" s="65"/>
      <c r="F10" s="66"/>
      <c r="G10" s="103"/>
      <c r="H10" s="106"/>
      <c r="I10" s="106"/>
      <c r="J10" s="106"/>
      <c r="K10" s="106"/>
      <c r="L10" s="106"/>
      <c r="M10" s="106"/>
      <c r="N10" s="106"/>
      <c r="O10" s="109"/>
      <c r="S10" s="1"/>
      <c r="T10" s="1"/>
    </row>
    <row r="11" spans="1:24" ht="14.25">
      <c r="J11" s="95">
        <f>+O25</f>
        <v>1390</v>
      </c>
      <c r="K11" s="95"/>
      <c r="L11" s="95"/>
      <c r="M11" s="95"/>
      <c r="N11" s="95"/>
      <c r="O11" s="95"/>
      <c r="S11" s="1"/>
      <c r="T11" s="1"/>
    </row>
    <row r="12" spans="1:24" ht="14.25" thickBot="1">
      <c r="S12" s="1"/>
      <c r="T12" s="1"/>
      <c r="U12" s="1"/>
      <c r="V12" s="1"/>
      <c r="W12" s="1"/>
      <c r="X12" s="1"/>
    </row>
    <row r="13" spans="1:24" ht="23.25" customHeight="1">
      <c r="A13" s="3" t="s">
        <v>22</v>
      </c>
      <c r="B13" s="51" t="s">
        <v>21</v>
      </c>
      <c r="C13" s="51"/>
      <c r="D13" s="51"/>
      <c r="E13" s="51"/>
      <c r="F13" s="51"/>
      <c r="G13" s="51"/>
      <c r="H13" s="51"/>
      <c r="I13" s="55" t="s">
        <v>20</v>
      </c>
      <c r="J13" s="56"/>
      <c r="K13" s="55" t="s">
        <v>33</v>
      </c>
      <c r="L13" s="56"/>
      <c r="M13" s="55" t="s">
        <v>34</v>
      </c>
      <c r="N13" s="56"/>
      <c r="O13" s="52" t="s">
        <v>19</v>
      </c>
      <c r="P13" s="53"/>
      <c r="Q13" s="53"/>
      <c r="R13" s="54"/>
      <c r="S13" s="1"/>
      <c r="T13" s="1"/>
      <c r="U13" s="1"/>
      <c r="V13" s="1"/>
      <c r="W13" s="1"/>
      <c r="X13" s="1"/>
    </row>
    <row r="14" spans="1:24" ht="23.25" customHeight="1">
      <c r="A14" s="4">
        <v>45200</v>
      </c>
      <c r="B14" s="5"/>
      <c r="C14" s="80" t="s">
        <v>32</v>
      </c>
      <c r="D14" s="80"/>
      <c r="E14" s="80"/>
      <c r="F14" s="80"/>
      <c r="G14" s="80"/>
      <c r="H14" s="81"/>
      <c r="I14" s="78">
        <v>5</v>
      </c>
      <c r="J14" s="79"/>
      <c r="K14" s="78" t="s">
        <v>35</v>
      </c>
      <c r="L14" s="79"/>
      <c r="M14" s="74">
        <v>1500</v>
      </c>
      <c r="N14" s="77"/>
      <c r="O14" s="74">
        <f>+I14*M14</f>
        <v>7500</v>
      </c>
      <c r="P14" s="75"/>
      <c r="Q14" s="75"/>
      <c r="R14" s="76"/>
      <c r="S14" s="1"/>
      <c r="T14" s="1"/>
      <c r="U14" s="1"/>
      <c r="V14" s="1"/>
      <c r="W14" s="1"/>
      <c r="X14" s="1"/>
    </row>
    <row r="15" spans="1:24" ht="23.25" customHeight="1">
      <c r="A15" s="4">
        <v>45200</v>
      </c>
      <c r="B15" s="5"/>
      <c r="C15" s="80" t="s">
        <v>36</v>
      </c>
      <c r="D15" s="80"/>
      <c r="E15" s="80"/>
      <c r="F15" s="80"/>
      <c r="G15" s="80"/>
      <c r="H15" s="81"/>
      <c r="I15" s="78">
        <v>3</v>
      </c>
      <c r="J15" s="79"/>
      <c r="K15" s="78" t="s">
        <v>35</v>
      </c>
      <c r="L15" s="79"/>
      <c r="M15" s="74">
        <v>2000</v>
      </c>
      <c r="N15" s="77"/>
      <c r="O15" s="74">
        <f>+I15*M15</f>
        <v>6000</v>
      </c>
      <c r="P15" s="75"/>
      <c r="Q15" s="75"/>
      <c r="R15" s="76"/>
      <c r="S15" s="1"/>
      <c r="T15" s="1"/>
      <c r="U15" s="1"/>
      <c r="V15" s="1"/>
      <c r="W15" s="1"/>
      <c r="X15" s="1"/>
    </row>
    <row r="16" spans="1:24" ht="23.25" customHeight="1">
      <c r="A16" s="4">
        <v>45209</v>
      </c>
      <c r="B16" s="5" t="s">
        <v>26</v>
      </c>
      <c r="C16" s="80" t="s">
        <v>37</v>
      </c>
      <c r="D16" s="80"/>
      <c r="E16" s="80"/>
      <c r="F16" s="80"/>
      <c r="G16" s="80"/>
      <c r="H16" s="81"/>
      <c r="I16" s="78">
        <v>1</v>
      </c>
      <c r="J16" s="79"/>
      <c r="K16" s="78" t="s">
        <v>38</v>
      </c>
      <c r="L16" s="79"/>
      <c r="M16" s="74">
        <v>500</v>
      </c>
      <c r="N16" s="77"/>
      <c r="O16" s="74">
        <f>+I16*M16</f>
        <v>500</v>
      </c>
      <c r="P16" s="75"/>
      <c r="Q16" s="75"/>
      <c r="R16" s="76"/>
      <c r="S16" s="1"/>
      <c r="T16" s="1"/>
      <c r="U16" s="1"/>
      <c r="V16" s="1"/>
      <c r="W16" s="1"/>
      <c r="X16" s="1"/>
    </row>
    <row r="17" spans="1:24" ht="23.25" customHeight="1">
      <c r="A17" s="4"/>
      <c r="B17" s="5"/>
      <c r="C17" s="80"/>
      <c r="D17" s="80"/>
      <c r="E17" s="80"/>
      <c r="F17" s="80"/>
      <c r="G17" s="80"/>
      <c r="H17" s="81"/>
      <c r="I17" s="78"/>
      <c r="J17" s="79"/>
      <c r="K17" s="78"/>
      <c r="L17" s="79"/>
      <c r="M17" s="74"/>
      <c r="N17" s="77"/>
      <c r="O17" s="74"/>
      <c r="P17" s="75"/>
      <c r="Q17" s="75"/>
      <c r="R17" s="76"/>
      <c r="S17" s="1"/>
      <c r="T17" s="1"/>
      <c r="U17" s="1"/>
      <c r="V17" s="1"/>
      <c r="W17" s="1"/>
      <c r="X17" s="1"/>
    </row>
    <row r="18" spans="1:24" ht="23.25" customHeight="1">
      <c r="A18" s="4"/>
      <c r="B18" s="5"/>
      <c r="C18" s="80"/>
      <c r="D18" s="80"/>
      <c r="E18" s="80"/>
      <c r="F18" s="80"/>
      <c r="G18" s="80"/>
      <c r="H18" s="81"/>
      <c r="I18" s="78"/>
      <c r="J18" s="79"/>
      <c r="K18" s="78"/>
      <c r="L18" s="79"/>
      <c r="M18" s="74"/>
      <c r="N18" s="77"/>
      <c r="O18" s="74"/>
      <c r="P18" s="75"/>
      <c r="Q18" s="75"/>
      <c r="R18" s="76"/>
      <c r="S18" s="1"/>
      <c r="T18" s="1"/>
      <c r="U18" s="1"/>
      <c r="V18" s="1"/>
      <c r="W18" s="1"/>
      <c r="X18" s="1"/>
    </row>
    <row r="19" spans="1:24" ht="23.25" customHeight="1">
      <c r="A19" s="4"/>
      <c r="B19" s="5"/>
      <c r="C19" s="80"/>
      <c r="D19" s="80"/>
      <c r="E19" s="80"/>
      <c r="F19" s="80"/>
      <c r="G19" s="80"/>
      <c r="H19" s="81"/>
      <c r="I19" s="78"/>
      <c r="J19" s="79"/>
      <c r="K19" s="78"/>
      <c r="L19" s="79"/>
      <c r="M19" s="74"/>
      <c r="N19" s="77"/>
      <c r="O19" s="74"/>
      <c r="P19" s="75"/>
      <c r="Q19" s="75"/>
      <c r="R19" s="76"/>
      <c r="S19" s="1"/>
      <c r="T19" s="1"/>
      <c r="U19" s="1"/>
      <c r="V19" s="1"/>
      <c r="W19" s="1"/>
      <c r="X19" s="1"/>
    </row>
    <row r="20" spans="1:24" ht="23.25" customHeight="1">
      <c r="A20" s="4"/>
      <c r="B20" s="5"/>
      <c r="C20" s="80"/>
      <c r="D20" s="80"/>
      <c r="E20" s="80"/>
      <c r="F20" s="80"/>
      <c r="G20" s="80"/>
      <c r="H20" s="81"/>
      <c r="I20" s="78"/>
      <c r="J20" s="79"/>
      <c r="K20" s="78"/>
      <c r="L20" s="79"/>
      <c r="M20" s="74"/>
      <c r="N20" s="77"/>
      <c r="O20" s="74"/>
      <c r="P20" s="75"/>
      <c r="Q20" s="75"/>
      <c r="R20" s="76"/>
      <c r="S20" s="1"/>
      <c r="T20" s="1"/>
      <c r="U20" s="1"/>
      <c r="V20" s="1"/>
      <c r="W20" s="1"/>
      <c r="X20" s="1"/>
    </row>
    <row r="21" spans="1:24" ht="23.25" customHeight="1">
      <c r="A21" s="4"/>
      <c r="B21" s="5"/>
      <c r="C21" s="80"/>
      <c r="D21" s="80"/>
      <c r="E21" s="80"/>
      <c r="F21" s="80"/>
      <c r="G21" s="80"/>
      <c r="H21" s="81"/>
      <c r="I21" s="78"/>
      <c r="J21" s="79"/>
      <c r="K21" s="78"/>
      <c r="L21" s="79"/>
      <c r="M21" s="74"/>
      <c r="N21" s="77"/>
      <c r="O21" s="74"/>
      <c r="P21" s="75"/>
      <c r="Q21" s="75"/>
      <c r="R21" s="76"/>
      <c r="S21" s="1"/>
      <c r="T21" s="1"/>
      <c r="U21" s="1"/>
      <c r="V21" s="1"/>
      <c r="W21" s="1"/>
      <c r="X21" s="1"/>
    </row>
    <row r="22" spans="1:24" ht="23.25" customHeight="1">
      <c r="A22" s="4"/>
      <c r="B22" s="5"/>
      <c r="C22" s="80"/>
      <c r="D22" s="80"/>
      <c r="E22" s="80"/>
      <c r="F22" s="80"/>
      <c r="G22" s="80"/>
      <c r="H22" s="81"/>
      <c r="I22" s="78"/>
      <c r="J22" s="79"/>
      <c r="K22" s="78"/>
      <c r="L22" s="79"/>
      <c r="M22" s="74"/>
      <c r="N22" s="77"/>
      <c r="O22" s="74"/>
      <c r="P22" s="75"/>
      <c r="Q22" s="75"/>
      <c r="R22" s="76"/>
      <c r="S22" s="1"/>
      <c r="T22" s="1"/>
      <c r="U22" s="1"/>
      <c r="V22" s="1"/>
      <c r="W22" s="1"/>
      <c r="X22" s="1"/>
    </row>
    <row r="23" spans="1:24" ht="23.25" customHeight="1" thickBot="1">
      <c r="A23" s="6"/>
      <c r="B23" s="7"/>
      <c r="C23" s="80"/>
      <c r="D23" s="80"/>
      <c r="E23" s="80"/>
      <c r="F23" s="80"/>
      <c r="G23" s="80"/>
      <c r="H23" s="81"/>
      <c r="I23" s="78"/>
      <c r="J23" s="79"/>
      <c r="K23" s="78"/>
      <c r="L23" s="79"/>
      <c r="M23" s="74"/>
      <c r="N23" s="77"/>
      <c r="O23" s="70"/>
      <c r="P23" s="71"/>
      <c r="Q23" s="71"/>
      <c r="R23" s="72"/>
      <c r="S23" s="1"/>
      <c r="T23" s="1"/>
      <c r="U23" s="1"/>
      <c r="V23" s="1"/>
      <c r="W23" s="1"/>
      <c r="X23" s="1"/>
    </row>
    <row r="24" spans="1:24" ht="23.25" customHeight="1" thickBot="1">
      <c r="A24" s="43" t="s">
        <v>29</v>
      </c>
      <c r="B24" s="43"/>
      <c r="C24" s="43"/>
      <c r="D24" s="43"/>
      <c r="E24" s="43"/>
      <c r="F24" s="43"/>
      <c r="G24" s="43"/>
      <c r="H24" s="44"/>
      <c r="I24" s="45" t="s">
        <v>25</v>
      </c>
      <c r="J24" s="46"/>
      <c r="K24" s="46"/>
      <c r="L24" s="46"/>
      <c r="M24" s="46"/>
      <c r="N24" s="47"/>
      <c r="O24" s="82">
        <f>SUM(O14:R23)</f>
        <v>14000</v>
      </c>
      <c r="P24" s="83"/>
      <c r="Q24" s="83"/>
      <c r="R24" s="84"/>
      <c r="S24" s="1"/>
      <c r="T24" s="1"/>
      <c r="U24" s="1"/>
      <c r="V24" s="1"/>
      <c r="W24" s="1"/>
      <c r="X24" s="1"/>
    </row>
    <row r="25" spans="1:24" s="9" customFormat="1" ht="19.5" customHeight="1">
      <c r="I25" s="48" t="s">
        <v>27</v>
      </c>
      <c r="J25" s="48"/>
      <c r="K25" s="48"/>
      <c r="L25" s="48"/>
      <c r="M25" s="48"/>
      <c r="N25" s="48"/>
      <c r="O25" s="73">
        <f>IF(AND(N27=0,N28=0),"",N27+N28)</f>
        <v>1390</v>
      </c>
      <c r="P25" s="73"/>
      <c r="Q25" s="73"/>
      <c r="R25" s="73"/>
      <c r="S25" s="8"/>
      <c r="T25" s="8"/>
      <c r="U25" s="8"/>
      <c r="V25" s="8"/>
      <c r="W25" s="8"/>
      <c r="X25" s="8"/>
    </row>
    <row r="26" spans="1:24" s="9" customFormat="1" ht="20.100000000000001" customHeight="1" thickBot="1">
      <c r="S26" s="8"/>
      <c r="T26" s="8"/>
      <c r="U26" s="8"/>
      <c r="V26" s="8"/>
      <c r="W26" s="8"/>
      <c r="X26" s="8"/>
    </row>
    <row r="27" spans="1:24" s="9" customFormat="1" ht="23.25" customHeight="1">
      <c r="B27" s="87" t="s">
        <v>28</v>
      </c>
      <c r="C27" s="88"/>
      <c r="D27" s="88"/>
      <c r="E27" s="88"/>
      <c r="F27" s="89" t="s">
        <v>47</v>
      </c>
      <c r="G27" s="90"/>
      <c r="H27" s="67">
        <v>500</v>
      </c>
      <c r="I27" s="68"/>
      <c r="J27" s="85"/>
      <c r="K27" s="37" t="s">
        <v>30</v>
      </c>
      <c r="L27" s="37"/>
      <c r="M27" s="37"/>
      <c r="N27" s="67">
        <f>IF(H27="",0,IF(F27="税抜",ROUNDDOWN(H27*0.08,0),IF(F27="税込",ROUNDDOWN(H27/13.5,0),0)))</f>
        <v>40</v>
      </c>
      <c r="O27" s="68"/>
      <c r="P27" s="69"/>
      <c r="Q27" s="13"/>
      <c r="S27" s="8"/>
      <c r="T27" s="8"/>
      <c r="U27" s="8"/>
      <c r="V27" s="8"/>
      <c r="W27" s="8"/>
      <c r="X27" s="8"/>
    </row>
    <row r="28" spans="1:24" s="9" customFormat="1" ht="23.25" customHeight="1" thickBot="1">
      <c r="B28" s="91" t="s">
        <v>48</v>
      </c>
      <c r="C28" s="92"/>
      <c r="D28" s="92"/>
      <c r="E28" s="92"/>
      <c r="F28" s="93" t="s">
        <v>47</v>
      </c>
      <c r="G28" s="94"/>
      <c r="H28" s="70">
        <f>7500+6000</f>
        <v>13500</v>
      </c>
      <c r="I28" s="71"/>
      <c r="J28" s="86"/>
      <c r="K28" s="49" t="s">
        <v>30</v>
      </c>
      <c r="L28" s="49"/>
      <c r="M28" s="49"/>
      <c r="N28" s="70">
        <f>IF(H28="",0,IF(F28="税抜",ROUNDDOWN(H28*0.1,0),IF(F28="税込",ROUNDDOWN(H28/11,0),0)))</f>
        <v>1350</v>
      </c>
      <c r="O28" s="71"/>
      <c r="P28" s="72"/>
      <c r="Q28" s="13"/>
    </row>
    <row r="29" spans="1:24" s="9" customFormat="1" ht="20.100000000000001" customHeight="1"/>
    <row r="30" spans="1:24" s="9" customFormat="1" ht="20.100000000000001" customHeight="1">
      <c r="A30" s="14" t="s">
        <v>24</v>
      </c>
      <c r="R30" s="12" t="s">
        <v>9</v>
      </c>
    </row>
    <row r="31" spans="1:24" s="9" customFormat="1" ht="23.25" customHeight="1">
      <c r="A31" s="40" t="s">
        <v>23</v>
      </c>
      <c r="B31" s="40"/>
      <c r="C31" s="40"/>
      <c r="D31" s="40"/>
      <c r="E31" s="40"/>
      <c r="F31" s="40"/>
      <c r="G31" s="40"/>
      <c r="I31" s="41" t="s">
        <v>13</v>
      </c>
      <c r="J31" s="41"/>
      <c r="K31" s="41"/>
      <c r="L31" s="23" t="s">
        <v>14</v>
      </c>
      <c r="M31" s="110" t="s">
        <v>46</v>
      </c>
      <c r="N31" s="111"/>
      <c r="O31" s="111"/>
      <c r="P31" s="111"/>
      <c r="Q31" s="111"/>
      <c r="R31" s="24"/>
    </row>
    <row r="32" spans="1:24" s="9" customFormat="1" ht="23.25" customHeight="1">
      <c r="A32" s="57" t="s">
        <v>15</v>
      </c>
      <c r="B32" s="57"/>
      <c r="C32" s="42" t="s">
        <v>40</v>
      </c>
      <c r="D32" s="42"/>
      <c r="E32" s="42"/>
      <c r="F32" s="42"/>
      <c r="G32" s="42"/>
      <c r="I32" s="41" t="s">
        <v>10</v>
      </c>
      <c r="J32" s="41"/>
      <c r="K32" s="41"/>
      <c r="L32" s="114" t="s">
        <v>43</v>
      </c>
      <c r="M32" s="114"/>
      <c r="N32" s="114"/>
      <c r="O32" s="114"/>
      <c r="P32" s="114"/>
      <c r="Q32" s="114"/>
      <c r="R32" s="114"/>
    </row>
    <row r="33" spans="1:19" s="9" customFormat="1" ht="23.25" customHeight="1">
      <c r="A33" s="57" t="s">
        <v>16</v>
      </c>
      <c r="B33" s="57"/>
      <c r="C33" s="42" t="s">
        <v>41</v>
      </c>
      <c r="D33" s="42"/>
      <c r="E33" s="42"/>
      <c r="F33" s="42"/>
      <c r="G33" s="42"/>
      <c r="I33" s="41" t="s">
        <v>12</v>
      </c>
      <c r="J33" s="41"/>
      <c r="K33" s="41"/>
      <c r="L33" s="114" t="s">
        <v>44</v>
      </c>
      <c r="M33" s="114"/>
      <c r="N33" s="114"/>
      <c r="O33" s="114"/>
      <c r="P33" s="114"/>
      <c r="Q33" s="114"/>
      <c r="R33" s="114"/>
    </row>
    <row r="34" spans="1:19" s="9" customFormat="1" ht="23.25" customHeight="1">
      <c r="A34" s="57" t="s">
        <v>17</v>
      </c>
      <c r="B34" s="57"/>
      <c r="C34" s="42" t="s">
        <v>42</v>
      </c>
      <c r="D34" s="42"/>
      <c r="E34" s="42"/>
      <c r="F34" s="42"/>
      <c r="G34" s="42"/>
      <c r="I34" s="41" t="s">
        <v>11</v>
      </c>
      <c r="J34" s="41"/>
      <c r="K34" s="41"/>
      <c r="L34" s="112" t="s">
        <v>45</v>
      </c>
      <c r="M34" s="113"/>
      <c r="N34" s="113"/>
      <c r="O34" s="113"/>
      <c r="P34" s="113"/>
      <c r="Q34" s="113"/>
      <c r="R34" s="22" t="str">
        <f>IF(L37="","印","")</f>
        <v/>
      </c>
      <c r="S34" s="21" t="s">
        <v>66</v>
      </c>
    </row>
    <row r="35" spans="1:19" s="9" customFormat="1" ht="23.25" customHeight="1">
      <c r="A35" s="57" t="s">
        <v>18</v>
      </c>
      <c r="B35" s="57"/>
      <c r="C35" s="42">
        <v>1234567</v>
      </c>
      <c r="D35" s="42"/>
      <c r="E35" s="42"/>
      <c r="F35" s="42"/>
      <c r="G35" s="42"/>
      <c r="I35" s="38" t="s">
        <v>70</v>
      </c>
      <c r="J35" s="38"/>
      <c r="K35" s="38"/>
      <c r="L35" s="38"/>
      <c r="M35" s="38"/>
      <c r="N35" s="38"/>
      <c r="O35" s="38"/>
      <c r="P35" s="38"/>
      <c r="Q35" s="38"/>
      <c r="R35" s="38"/>
    </row>
    <row r="36" spans="1:19" s="9" customFormat="1" ht="23.25" customHeight="1">
      <c r="A36" s="36" t="s">
        <v>54</v>
      </c>
      <c r="B36" s="36"/>
      <c r="C36" s="115" t="s">
        <v>56</v>
      </c>
      <c r="D36" s="115"/>
      <c r="E36" s="115"/>
      <c r="F36" s="115"/>
      <c r="G36" s="115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9" s="9" customFormat="1" ht="23.25" customHeight="1">
      <c r="A37" s="35" t="s">
        <v>53</v>
      </c>
      <c r="B37" s="35"/>
      <c r="C37" s="116" t="s">
        <v>55</v>
      </c>
      <c r="D37" s="116"/>
      <c r="E37" s="116"/>
      <c r="F37" s="116"/>
      <c r="G37" s="116"/>
      <c r="H37" s="8"/>
      <c r="I37" s="41" t="s">
        <v>60</v>
      </c>
      <c r="J37" s="41"/>
      <c r="K37" s="41"/>
      <c r="L37" s="99" t="s">
        <v>68</v>
      </c>
      <c r="M37" s="99"/>
      <c r="N37" s="99"/>
      <c r="O37" s="99"/>
      <c r="P37" s="99"/>
      <c r="Q37" s="99"/>
      <c r="R37" s="100"/>
      <c r="S37" s="21" t="s">
        <v>65</v>
      </c>
    </row>
    <row r="38" spans="1:19" ht="23.25" customHeight="1">
      <c r="A38" s="25"/>
      <c r="B38" s="25"/>
      <c r="C38" s="25"/>
      <c r="D38" s="25"/>
      <c r="E38" s="25"/>
      <c r="F38" s="25"/>
      <c r="G38" s="25"/>
      <c r="H38" s="16"/>
      <c r="I38" s="41"/>
      <c r="J38" s="41"/>
      <c r="K38" s="41"/>
      <c r="L38" s="32" t="s">
        <v>62</v>
      </c>
      <c r="M38" s="32"/>
      <c r="N38" s="97" t="s">
        <v>63</v>
      </c>
      <c r="O38" s="97"/>
      <c r="P38" s="97"/>
      <c r="Q38" s="97"/>
      <c r="R38" s="98"/>
      <c r="S38" s="9"/>
    </row>
    <row r="39" spans="1:19" ht="23.25" customHeight="1">
      <c r="A39" s="33" t="s">
        <v>58</v>
      </c>
      <c r="B39" s="33"/>
      <c r="C39" s="34"/>
      <c r="D39" s="34"/>
      <c r="E39" s="34"/>
      <c r="F39" s="34"/>
      <c r="G39" s="34"/>
      <c r="H39" s="17"/>
      <c r="I39" s="41" t="s">
        <v>61</v>
      </c>
      <c r="J39" s="41"/>
      <c r="K39" s="41"/>
      <c r="L39" s="99" t="s">
        <v>67</v>
      </c>
      <c r="M39" s="99"/>
      <c r="N39" s="99"/>
      <c r="O39" s="99"/>
      <c r="P39" s="99"/>
      <c r="Q39" s="99"/>
      <c r="R39" s="100"/>
    </row>
    <row r="40" spans="1:19" ht="23.25" customHeight="1">
      <c r="A40" s="33" t="s">
        <v>59</v>
      </c>
      <c r="B40" s="33"/>
      <c r="C40" s="34"/>
      <c r="D40" s="34"/>
      <c r="E40" s="34"/>
      <c r="F40" s="34"/>
      <c r="G40" s="34"/>
      <c r="H40" s="17"/>
      <c r="I40" s="41"/>
      <c r="J40" s="41"/>
      <c r="K40" s="41"/>
      <c r="L40" s="32" t="s">
        <v>62</v>
      </c>
      <c r="M40" s="32"/>
      <c r="N40" s="97" t="s">
        <v>64</v>
      </c>
      <c r="O40" s="97"/>
      <c r="P40" s="97"/>
      <c r="Q40" s="97"/>
      <c r="R40" s="98"/>
    </row>
  </sheetData>
  <mergeCells count="117">
    <mergeCell ref="C36:G36"/>
    <mergeCell ref="A36:B36"/>
    <mergeCell ref="A37:B37"/>
    <mergeCell ref="C37:G37"/>
    <mergeCell ref="I35:R36"/>
    <mergeCell ref="A1:R1"/>
    <mergeCell ref="B27:E27"/>
    <mergeCell ref="F27:G27"/>
    <mergeCell ref="B28:E28"/>
    <mergeCell ref="F28:G28"/>
    <mergeCell ref="M23:N23"/>
    <mergeCell ref="C32:G32"/>
    <mergeCell ref="C33:G33"/>
    <mergeCell ref="C35:G35"/>
    <mergeCell ref="C34:G34"/>
    <mergeCell ref="L32:R32"/>
    <mergeCell ref="M20:N20"/>
    <mergeCell ref="I21:J21"/>
    <mergeCell ref="K21:L21"/>
    <mergeCell ref="M21:N21"/>
    <mergeCell ref="I22:J22"/>
    <mergeCell ref="K22:L22"/>
    <mergeCell ref="M22:N22"/>
    <mergeCell ref="M17:N17"/>
    <mergeCell ref="A34:B34"/>
    <mergeCell ref="I34:K34"/>
    <mergeCell ref="L34:Q34"/>
    <mergeCell ref="A35:B35"/>
    <mergeCell ref="A32:B32"/>
    <mergeCell ref="I32:K32"/>
    <mergeCell ref="A33:B33"/>
    <mergeCell ref="I33:K33"/>
    <mergeCell ref="L33:R33"/>
    <mergeCell ref="M31:Q31"/>
    <mergeCell ref="A24:H24"/>
    <mergeCell ref="I24:N24"/>
    <mergeCell ref="O24:R24"/>
    <mergeCell ref="I25:N25"/>
    <mergeCell ref="O25:R25"/>
    <mergeCell ref="K27:M27"/>
    <mergeCell ref="H27:J27"/>
    <mergeCell ref="H28:J28"/>
    <mergeCell ref="N27:P27"/>
    <mergeCell ref="N28:P28"/>
    <mergeCell ref="K28:M28"/>
    <mergeCell ref="A31:G31"/>
    <mergeCell ref="I31:K31"/>
    <mergeCell ref="C22:H22"/>
    <mergeCell ref="O22:R22"/>
    <mergeCell ref="C23:H23"/>
    <mergeCell ref="O23:R23"/>
    <mergeCell ref="I23:J23"/>
    <mergeCell ref="K23:L23"/>
    <mergeCell ref="C20:H20"/>
    <mergeCell ref="O20:R20"/>
    <mergeCell ref="C21:H21"/>
    <mergeCell ref="O21:R21"/>
    <mergeCell ref="I20:J20"/>
    <mergeCell ref="K20:L20"/>
    <mergeCell ref="C18:H18"/>
    <mergeCell ref="O18:R18"/>
    <mergeCell ref="C19:H19"/>
    <mergeCell ref="O19:R19"/>
    <mergeCell ref="C16:H16"/>
    <mergeCell ref="O16:R16"/>
    <mergeCell ref="C17:H17"/>
    <mergeCell ref="O17:R17"/>
    <mergeCell ref="I17:J17"/>
    <mergeCell ref="K17:L17"/>
    <mergeCell ref="M18:N18"/>
    <mergeCell ref="I19:J19"/>
    <mergeCell ref="K19:L19"/>
    <mergeCell ref="M19:N19"/>
    <mergeCell ref="I16:J16"/>
    <mergeCell ref="K16:L16"/>
    <mergeCell ref="M16:N16"/>
    <mergeCell ref="I18:J18"/>
    <mergeCell ref="K18:L18"/>
    <mergeCell ref="C14:H14"/>
    <mergeCell ref="O14:R14"/>
    <mergeCell ref="C15:H15"/>
    <mergeCell ref="O15:R15"/>
    <mergeCell ref="I14:J14"/>
    <mergeCell ref="K14:L14"/>
    <mergeCell ref="N8:N10"/>
    <mergeCell ref="O8:O10"/>
    <mergeCell ref="B13:H13"/>
    <mergeCell ref="O13:R13"/>
    <mergeCell ref="I13:J13"/>
    <mergeCell ref="K13:L13"/>
    <mergeCell ref="M13:N13"/>
    <mergeCell ref="M14:N14"/>
    <mergeCell ref="I15:J15"/>
    <mergeCell ref="K15:L15"/>
    <mergeCell ref="M15:N15"/>
    <mergeCell ref="J11:O11"/>
    <mergeCell ref="M5:R5"/>
    <mergeCell ref="D7:F10"/>
    <mergeCell ref="G8:G10"/>
    <mergeCell ref="H8:H10"/>
    <mergeCell ref="I8:I10"/>
    <mergeCell ref="J8:J10"/>
    <mergeCell ref="K8:K10"/>
    <mergeCell ref="L8:L10"/>
    <mergeCell ref="M8:M10"/>
    <mergeCell ref="L38:M38"/>
    <mergeCell ref="N38:R38"/>
    <mergeCell ref="A39:B39"/>
    <mergeCell ref="C39:G39"/>
    <mergeCell ref="I39:K40"/>
    <mergeCell ref="L39:R39"/>
    <mergeCell ref="A40:B40"/>
    <mergeCell ref="C40:G40"/>
    <mergeCell ref="L40:M40"/>
    <mergeCell ref="N40:R40"/>
    <mergeCell ref="I37:K38"/>
    <mergeCell ref="L37:R37"/>
  </mergeCells>
  <phoneticPr fontId="2"/>
  <dataValidations count="2">
    <dataValidation type="list" allowBlank="1" showInputMessage="1" showErrorMessage="1" sqref="B14:B23" xr:uid="{00000000-0002-0000-0200-000000000000}">
      <formula1>"＊"</formula1>
    </dataValidation>
    <dataValidation type="list" allowBlank="1" showInputMessage="1" showErrorMessage="1" sqref="F27:G28" xr:uid="{00000000-0002-0000-0200-000001000000}">
      <formula1>"税抜,税込"</formula1>
    </dataValidation>
  </dataValidations>
  <pageMargins left="0.98425196850393704" right="0.59055118110236227" top="0.98425196850393704" bottom="0.78740157480314965" header="0.51181102362204722" footer="0.51181102362204722"/>
  <pageSetup paperSize="9" scale="96" orientation="portrait" verticalDpi="4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0"/>
  <sheetViews>
    <sheetView view="pageBreakPreview" zoomScale="85" zoomScaleNormal="75" zoomScaleSheetLayoutView="85" workbookViewId="0">
      <selection sqref="A1:R1"/>
    </sheetView>
  </sheetViews>
  <sheetFormatPr defaultColWidth="9.125" defaultRowHeight="13.5"/>
  <cols>
    <col min="1" max="1" width="9.125" style="9"/>
    <col min="2" max="2" width="2.75" style="9" customWidth="1"/>
    <col min="3" max="18" width="4.375" style="9" customWidth="1"/>
    <col min="19" max="16384" width="9.125" style="9"/>
  </cols>
  <sheetData>
    <row r="1" spans="1:24" ht="21">
      <c r="A1" s="50" t="s">
        <v>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8"/>
      <c r="T1" s="8"/>
      <c r="U1" s="8"/>
      <c r="V1" s="8"/>
      <c r="W1" s="8"/>
      <c r="X1" s="8"/>
    </row>
    <row r="2" spans="1:24">
      <c r="S2" s="8"/>
      <c r="T2" s="8"/>
      <c r="U2" s="8"/>
      <c r="V2" s="8"/>
      <c r="W2" s="8"/>
      <c r="X2" s="8"/>
    </row>
    <row r="3" spans="1:24">
      <c r="S3" s="8"/>
      <c r="T3" s="8"/>
      <c r="U3" s="8"/>
      <c r="V3" s="8"/>
      <c r="W3" s="8"/>
      <c r="X3" s="8"/>
    </row>
    <row r="4" spans="1:24" ht="14.25">
      <c r="A4" s="10" t="s">
        <v>57</v>
      </c>
      <c r="S4" s="8"/>
      <c r="T4" s="8"/>
      <c r="U4" s="8"/>
      <c r="V4" s="8"/>
      <c r="W4" s="8"/>
      <c r="X4" s="8"/>
    </row>
    <row r="5" spans="1:24" ht="15.75" customHeight="1">
      <c r="G5" s="10"/>
      <c r="M5" s="96">
        <v>45214</v>
      </c>
      <c r="N5" s="96"/>
      <c r="O5" s="96"/>
      <c r="P5" s="96"/>
      <c r="Q5" s="96"/>
      <c r="R5" s="96"/>
      <c r="S5" s="8"/>
      <c r="T5" s="8"/>
      <c r="U5" s="8"/>
      <c r="V5" s="8"/>
      <c r="W5" s="8"/>
      <c r="X5" s="8"/>
    </row>
    <row r="6" spans="1:24" ht="14.25" thickBot="1">
      <c r="S6" s="8"/>
      <c r="T6" s="8"/>
      <c r="U6" s="8"/>
      <c r="V6" s="8"/>
      <c r="W6" s="8"/>
      <c r="X6" s="8"/>
    </row>
    <row r="7" spans="1:24" ht="14.25">
      <c r="A7" s="8"/>
      <c r="D7" s="126" t="s">
        <v>0</v>
      </c>
      <c r="E7" s="127"/>
      <c r="F7" s="128"/>
      <c r="G7" s="30" t="s">
        <v>1</v>
      </c>
      <c r="H7" s="26" t="s">
        <v>2</v>
      </c>
      <c r="I7" s="26" t="s">
        <v>3</v>
      </c>
      <c r="J7" s="26" t="s">
        <v>4</v>
      </c>
      <c r="K7" s="27" t="s">
        <v>5</v>
      </c>
      <c r="L7" s="27" t="s">
        <v>6</v>
      </c>
      <c r="M7" s="27" t="s">
        <v>7</v>
      </c>
      <c r="N7" s="27" t="s">
        <v>8</v>
      </c>
      <c r="O7" s="28" t="s">
        <v>31</v>
      </c>
      <c r="S7" s="8"/>
      <c r="T7" s="8"/>
      <c r="U7" s="8"/>
      <c r="V7" s="8"/>
      <c r="W7" s="8"/>
      <c r="X7" s="8"/>
    </row>
    <row r="8" spans="1:24" ht="16.5" customHeight="1">
      <c r="A8" s="8"/>
      <c r="D8" s="129"/>
      <c r="E8" s="130"/>
      <c r="F8" s="131"/>
      <c r="G8" s="101"/>
      <c r="H8" s="104"/>
      <c r="I8" s="104"/>
      <c r="J8" s="104" t="s">
        <v>39</v>
      </c>
      <c r="K8" s="104">
        <v>1</v>
      </c>
      <c r="L8" s="104">
        <v>5</v>
      </c>
      <c r="M8" s="104">
        <v>3</v>
      </c>
      <c r="N8" s="104">
        <v>9</v>
      </c>
      <c r="O8" s="107">
        <v>0</v>
      </c>
      <c r="S8" s="8"/>
      <c r="T8" s="8"/>
    </row>
    <row r="9" spans="1:24" ht="16.5" customHeight="1">
      <c r="A9" s="8"/>
      <c r="D9" s="129"/>
      <c r="E9" s="130"/>
      <c r="F9" s="131"/>
      <c r="G9" s="102"/>
      <c r="H9" s="105"/>
      <c r="I9" s="105"/>
      <c r="J9" s="105"/>
      <c r="K9" s="105"/>
      <c r="L9" s="105"/>
      <c r="M9" s="105"/>
      <c r="N9" s="105"/>
      <c r="O9" s="108"/>
      <c r="S9" s="8"/>
      <c r="T9" s="8"/>
    </row>
    <row r="10" spans="1:24" ht="14.25" customHeight="1" thickBot="1">
      <c r="D10" s="132"/>
      <c r="E10" s="133"/>
      <c r="F10" s="134"/>
      <c r="G10" s="103"/>
      <c r="H10" s="106"/>
      <c r="I10" s="106"/>
      <c r="J10" s="106"/>
      <c r="K10" s="106"/>
      <c r="L10" s="106"/>
      <c r="M10" s="106"/>
      <c r="N10" s="106"/>
      <c r="O10" s="109"/>
      <c r="S10" s="8"/>
      <c r="T10" s="8"/>
    </row>
    <row r="11" spans="1:24" ht="14.25">
      <c r="J11" s="95">
        <f>+O25</f>
        <v>1390</v>
      </c>
      <c r="K11" s="95"/>
      <c r="L11" s="95"/>
      <c r="M11" s="95"/>
      <c r="N11" s="95"/>
      <c r="O11" s="95"/>
      <c r="S11" s="8"/>
      <c r="T11" s="8"/>
    </row>
    <row r="12" spans="1:24" ht="14.25" thickBot="1">
      <c r="S12" s="8"/>
      <c r="T12" s="8"/>
      <c r="U12" s="8"/>
      <c r="V12" s="8"/>
      <c r="W12" s="8"/>
      <c r="X12" s="8"/>
    </row>
    <row r="13" spans="1:24" ht="23.25" customHeight="1">
      <c r="A13" s="11" t="s">
        <v>22</v>
      </c>
      <c r="B13" s="120" t="s">
        <v>21</v>
      </c>
      <c r="C13" s="120"/>
      <c r="D13" s="120"/>
      <c r="E13" s="120"/>
      <c r="F13" s="120"/>
      <c r="G13" s="120"/>
      <c r="H13" s="120"/>
      <c r="I13" s="121" t="s">
        <v>20</v>
      </c>
      <c r="J13" s="122"/>
      <c r="K13" s="121" t="s">
        <v>33</v>
      </c>
      <c r="L13" s="122"/>
      <c r="M13" s="121" t="s">
        <v>34</v>
      </c>
      <c r="N13" s="122"/>
      <c r="O13" s="123" t="s">
        <v>19</v>
      </c>
      <c r="P13" s="124"/>
      <c r="Q13" s="124"/>
      <c r="R13" s="125"/>
      <c r="S13" s="8"/>
      <c r="T13" s="8"/>
      <c r="U13" s="8"/>
      <c r="V13" s="8"/>
      <c r="W13" s="8"/>
      <c r="X13" s="8"/>
    </row>
    <row r="14" spans="1:24" ht="23.25" customHeight="1">
      <c r="A14" s="4">
        <v>45200</v>
      </c>
      <c r="B14" s="5"/>
      <c r="C14" s="80" t="s">
        <v>32</v>
      </c>
      <c r="D14" s="80"/>
      <c r="E14" s="80"/>
      <c r="F14" s="80"/>
      <c r="G14" s="80"/>
      <c r="H14" s="81"/>
      <c r="I14" s="78">
        <v>5</v>
      </c>
      <c r="J14" s="79"/>
      <c r="K14" s="78" t="s">
        <v>35</v>
      </c>
      <c r="L14" s="79"/>
      <c r="M14" s="74">
        <v>1650</v>
      </c>
      <c r="N14" s="77"/>
      <c r="O14" s="74">
        <f>+I14*M14</f>
        <v>8250</v>
      </c>
      <c r="P14" s="75"/>
      <c r="Q14" s="75"/>
      <c r="R14" s="76"/>
      <c r="S14" s="8"/>
      <c r="T14" s="8"/>
      <c r="U14" s="8"/>
      <c r="V14" s="8"/>
      <c r="W14" s="8"/>
      <c r="X14" s="8"/>
    </row>
    <row r="15" spans="1:24" ht="23.25" customHeight="1">
      <c r="A15" s="4">
        <v>45200</v>
      </c>
      <c r="B15" s="5"/>
      <c r="C15" s="80" t="s">
        <v>36</v>
      </c>
      <c r="D15" s="80"/>
      <c r="E15" s="80"/>
      <c r="F15" s="80"/>
      <c r="G15" s="80"/>
      <c r="H15" s="81"/>
      <c r="I15" s="78">
        <v>3</v>
      </c>
      <c r="J15" s="79"/>
      <c r="K15" s="78" t="s">
        <v>35</v>
      </c>
      <c r="L15" s="79"/>
      <c r="M15" s="74">
        <v>2200</v>
      </c>
      <c r="N15" s="77"/>
      <c r="O15" s="74">
        <f>+I15*M15</f>
        <v>6600</v>
      </c>
      <c r="P15" s="75"/>
      <c r="Q15" s="75"/>
      <c r="R15" s="76"/>
      <c r="S15" s="8"/>
      <c r="T15" s="8"/>
      <c r="U15" s="8"/>
      <c r="V15" s="8"/>
      <c r="W15" s="8"/>
      <c r="X15" s="8"/>
    </row>
    <row r="16" spans="1:24" ht="23.25" customHeight="1">
      <c r="A16" s="4">
        <v>45209</v>
      </c>
      <c r="B16" s="5" t="s">
        <v>26</v>
      </c>
      <c r="C16" s="80" t="s">
        <v>37</v>
      </c>
      <c r="D16" s="80"/>
      <c r="E16" s="80"/>
      <c r="F16" s="80"/>
      <c r="G16" s="80"/>
      <c r="H16" s="81"/>
      <c r="I16" s="78">
        <v>1</v>
      </c>
      <c r="J16" s="79"/>
      <c r="K16" s="78" t="s">
        <v>38</v>
      </c>
      <c r="L16" s="79"/>
      <c r="M16" s="74">
        <v>540</v>
      </c>
      <c r="N16" s="77"/>
      <c r="O16" s="74">
        <f>+I16*M16</f>
        <v>540</v>
      </c>
      <c r="P16" s="75"/>
      <c r="Q16" s="75"/>
      <c r="R16" s="76"/>
      <c r="S16" s="8"/>
      <c r="T16" s="8"/>
      <c r="U16" s="8"/>
      <c r="V16" s="8"/>
      <c r="W16" s="8"/>
      <c r="X16" s="8"/>
    </row>
    <row r="17" spans="1:24" ht="23.25" customHeight="1">
      <c r="A17" s="4"/>
      <c r="B17" s="5"/>
      <c r="C17" s="80"/>
      <c r="D17" s="80"/>
      <c r="E17" s="80"/>
      <c r="F17" s="80"/>
      <c r="G17" s="80"/>
      <c r="H17" s="81"/>
      <c r="I17" s="78"/>
      <c r="J17" s="79"/>
      <c r="K17" s="78"/>
      <c r="L17" s="79"/>
      <c r="M17" s="74"/>
      <c r="N17" s="77"/>
      <c r="O17" s="74"/>
      <c r="P17" s="75"/>
      <c r="Q17" s="75"/>
      <c r="R17" s="76"/>
      <c r="S17" s="8"/>
      <c r="T17" s="8"/>
      <c r="U17" s="8"/>
      <c r="V17" s="8"/>
      <c r="W17" s="8"/>
      <c r="X17" s="8"/>
    </row>
    <row r="18" spans="1:24" ht="23.25" customHeight="1">
      <c r="A18" s="4"/>
      <c r="B18" s="5"/>
      <c r="C18" s="80"/>
      <c r="D18" s="80"/>
      <c r="E18" s="80"/>
      <c r="F18" s="80"/>
      <c r="G18" s="80"/>
      <c r="H18" s="81"/>
      <c r="I18" s="78"/>
      <c r="J18" s="79"/>
      <c r="K18" s="78"/>
      <c r="L18" s="79"/>
      <c r="M18" s="74"/>
      <c r="N18" s="77"/>
      <c r="O18" s="74"/>
      <c r="P18" s="75"/>
      <c r="Q18" s="75"/>
      <c r="R18" s="76"/>
      <c r="S18" s="8"/>
      <c r="T18" s="8"/>
      <c r="U18" s="8"/>
      <c r="V18" s="8"/>
      <c r="W18" s="8"/>
      <c r="X18" s="8"/>
    </row>
    <row r="19" spans="1:24" ht="23.25" customHeight="1">
      <c r="A19" s="4"/>
      <c r="B19" s="5"/>
      <c r="C19" s="80"/>
      <c r="D19" s="80"/>
      <c r="E19" s="80"/>
      <c r="F19" s="80"/>
      <c r="G19" s="80"/>
      <c r="H19" s="81"/>
      <c r="I19" s="78"/>
      <c r="J19" s="79"/>
      <c r="K19" s="78"/>
      <c r="L19" s="79"/>
      <c r="M19" s="74"/>
      <c r="N19" s="77"/>
      <c r="O19" s="74"/>
      <c r="P19" s="75"/>
      <c r="Q19" s="75"/>
      <c r="R19" s="76"/>
      <c r="S19" s="8"/>
      <c r="T19" s="8"/>
      <c r="U19" s="8"/>
      <c r="V19" s="8"/>
      <c r="W19" s="8"/>
      <c r="X19" s="8"/>
    </row>
    <row r="20" spans="1:24" ht="23.25" customHeight="1">
      <c r="A20" s="4"/>
      <c r="B20" s="5"/>
      <c r="C20" s="80"/>
      <c r="D20" s="80"/>
      <c r="E20" s="80"/>
      <c r="F20" s="80"/>
      <c r="G20" s="80"/>
      <c r="H20" s="81"/>
      <c r="I20" s="78"/>
      <c r="J20" s="79"/>
      <c r="K20" s="78"/>
      <c r="L20" s="79"/>
      <c r="M20" s="74"/>
      <c r="N20" s="77"/>
      <c r="O20" s="74"/>
      <c r="P20" s="75"/>
      <c r="Q20" s="75"/>
      <c r="R20" s="76"/>
      <c r="S20" s="8"/>
      <c r="T20" s="8"/>
      <c r="U20" s="8"/>
      <c r="V20" s="8"/>
      <c r="W20" s="8"/>
      <c r="X20" s="8"/>
    </row>
    <row r="21" spans="1:24" ht="23.25" customHeight="1">
      <c r="A21" s="4"/>
      <c r="B21" s="5"/>
      <c r="C21" s="80"/>
      <c r="D21" s="80"/>
      <c r="E21" s="80"/>
      <c r="F21" s="80"/>
      <c r="G21" s="80"/>
      <c r="H21" s="81"/>
      <c r="I21" s="78"/>
      <c r="J21" s="79"/>
      <c r="K21" s="78"/>
      <c r="L21" s="79"/>
      <c r="M21" s="74"/>
      <c r="N21" s="77"/>
      <c r="O21" s="74"/>
      <c r="P21" s="75"/>
      <c r="Q21" s="75"/>
      <c r="R21" s="76"/>
      <c r="S21" s="8"/>
      <c r="T21" s="8"/>
      <c r="U21" s="8"/>
      <c r="V21" s="8"/>
      <c r="W21" s="8"/>
      <c r="X21" s="8"/>
    </row>
    <row r="22" spans="1:24" ht="23.25" customHeight="1">
      <c r="A22" s="4"/>
      <c r="B22" s="5"/>
      <c r="C22" s="80"/>
      <c r="D22" s="80"/>
      <c r="E22" s="80"/>
      <c r="F22" s="80"/>
      <c r="G22" s="80"/>
      <c r="H22" s="81"/>
      <c r="I22" s="78"/>
      <c r="J22" s="79"/>
      <c r="K22" s="78"/>
      <c r="L22" s="79"/>
      <c r="M22" s="74"/>
      <c r="N22" s="77"/>
      <c r="O22" s="74"/>
      <c r="P22" s="75"/>
      <c r="Q22" s="75"/>
      <c r="R22" s="76"/>
      <c r="S22" s="8"/>
      <c r="T22" s="8"/>
      <c r="U22" s="8"/>
      <c r="V22" s="8"/>
      <c r="W22" s="8"/>
      <c r="X22" s="8"/>
    </row>
    <row r="23" spans="1:24" ht="23.25" customHeight="1" thickBot="1">
      <c r="A23" s="6"/>
      <c r="B23" s="7"/>
      <c r="C23" s="80"/>
      <c r="D23" s="80"/>
      <c r="E23" s="80"/>
      <c r="F23" s="80"/>
      <c r="G23" s="80"/>
      <c r="H23" s="81"/>
      <c r="I23" s="78"/>
      <c r="J23" s="79"/>
      <c r="K23" s="78"/>
      <c r="L23" s="79"/>
      <c r="M23" s="74"/>
      <c r="N23" s="77"/>
      <c r="O23" s="70"/>
      <c r="P23" s="71"/>
      <c r="Q23" s="71"/>
      <c r="R23" s="72"/>
      <c r="S23" s="8"/>
      <c r="T23" s="8"/>
      <c r="U23" s="8"/>
      <c r="V23" s="8"/>
      <c r="W23" s="8"/>
      <c r="X23" s="8"/>
    </row>
    <row r="24" spans="1:24" ht="23.25" customHeight="1" thickBot="1">
      <c r="A24" s="43" t="s">
        <v>29</v>
      </c>
      <c r="B24" s="43"/>
      <c r="C24" s="43"/>
      <c r="D24" s="43"/>
      <c r="E24" s="43"/>
      <c r="F24" s="43"/>
      <c r="G24" s="43"/>
      <c r="H24" s="44"/>
      <c r="I24" s="135" t="s">
        <v>25</v>
      </c>
      <c r="J24" s="136"/>
      <c r="K24" s="136"/>
      <c r="L24" s="136"/>
      <c r="M24" s="136"/>
      <c r="N24" s="137"/>
      <c r="O24" s="82">
        <f>SUM(O14:R23)</f>
        <v>15390</v>
      </c>
      <c r="P24" s="83"/>
      <c r="Q24" s="83"/>
      <c r="R24" s="84"/>
      <c r="S24" s="8"/>
      <c r="T24" s="8"/>
      <c r="U24" s="8"/>
      <c r="V24" s="8"/>
      <c r="W24" s="8"/>
      <c r="X24" s="8"/>
    </row>
    <row r="25" spans="1:24" ht="19.5" customHeight="1">
      <c r="I25" s="48" t="s">
        <v>27</v>
      </c>
      <c r="J25" s="48"/>
      <c r="K25" s="48"/>
      <c r="L25" s="48"/>
      <c r="M25" s="48"/>
      <c r="N25" s="48"/>
      <c r="O25" s="73">
        <f>IF(AND(N27=0,N28=0),"",N27+N28)</f>
        <v>1390</v>
      </c>
      <c r="P25" s="73"/>
      <c r="Q25" s="73"/>
      <c r="R25" s="73"/>
      <c r="S25" s="8"/>
      <c r="T25" s="8"/>
      <c r="U25" s="8"/>
      <c r="V25" s="8"/>
      <c r="W25" s="8"/>
      <c r="X25" s="8"/>
    </row>
    <row r="26" spans="1:24" ht="20.100000000000001" customHeight="1" thickBot="1">
      <c r="S26" s="8"/>
      <c r="T26" s="8"/>
      <c r="U26" s="8"/>
      <c r="V26" s="8"/>
      <c r="W26" s="8"/>
      <c r="X26" s="8"/>
    </row>
    <row r="27" spans="1:24" ht="23.25" customHeight="1">
      <c r="B27" s="87" t="s">
        <v>28</v>
      </c>
      <c r="C27" s="88"/>
      <c r="D27" s="88"/>
      <c r="E27" s="88"/>
      <c r="F27" s="89" t="s">
        <v>49</v>
      </c>
      <c r="G27" s="90"/>
      <c r="H27" s="67">
        <v>540</v>
      </c>
      <c r="I27" s="68"/>
      <c r="J27" s="85"/>
      <c r="K27" s="37" t="s">
        <v>30</v>
      </c>
      <c r="L27" s="37"/>
      <c r="M27" s="37"/>
      <c r="N27" s="67">
        <f>IF(H27="",0,IF(F27="税抜",ROUNDDOWN(H27*0.08,0),IF(F27="税込",ROUNDDOWN(H27/13.5,0),0)))</f>
        <v>40</v>
      </c>
      <c r="O27" s="68"/>
      <c r="P27" s="69"/>
      <c r="S27" s="8"/>
      <c r="T27" s="8"/>
      <c r="U27" s="8"/>
      <c r="V27" s="8"/>
      <c r="W27" s="8"/>
      <c r="X27" s="8"/>
    </row>
    <row r="28" spans="1:24" ht="23.25" customHeight="1" thickBot="1">
      <c r="B28" s="91" t="s">
        <v>48</v>
      </c>
      <c r="C28" s="92"/>
      <c r="D28" s="92"/>
      <c r="E28" s="92"/>
      <c r="F28" s="93" t="s">
        <v>49</v>
      </c>
      <c r="G28" s="94"/>
      <c r="H28" s="70">
        <f>8250+6600</f>
        <v>14850</v>
      </c>
      <c r="I28" s="71"/>
      <c r="J28" s="86"/>
      <c r="K28" s="49" t="s">
        <v>30</v>
      </c>
      <c r="L28" s="49"/>
      <c r="M28" s="49"/>
      <c r="N28" s="70">
        <f>IF(H28="",0,IF(F28="税抜",ROUNDDOWN(H28*0.1,0),IF(F28="税込",ROUNDDOWN(H28/11,0),0)))</f>
        <v>1350</v>
      </c>
      <c r="O28" s="71"/>
      <c r="P28" s="72"/>
    </row>
    <row r="29" spans="1:24" ht="20.100000000000001" customHeight="1"/>
    <row r="30" spans="1:24" ht="20.100000000000001" customHeight="1">
      <c r="A30" s="14" t="s">
        <v>24</v>
      </c>
      <c r="R30" s="12" t="s">
        <v>9</v>
      </c>
    </row>
    <row r="31" spans="1:24" ht="23.25" customHeight="1">
      <c r="A31" s="40" t="s">
        <v>23</v>
      </c>
      <c r="B31" s="40"/>
      <c r="C31" s="40"/>
      <c r="D31" s="40"/>
      <c r="E31" s="40"/>
      <c r="F31" s="40"/>
      <c r="G31" s="40"/>
      <c r="I31" s="41" t="s">
        <v>13</v>
      </c>
      <c r="J31" s="41"/>
      <c r="K31" s="41"/>
      <c r="L31" s="23" t="s">
        <v>14</v>
      </c>
      <c r="M31" s="110" t="s">
        <v>46</v>
      </c>
      <c r="N31" s="111"/>
      <c r="O31" s="111"/>
      <c r="P31" s="111"/>
      <c r="Q31" s="111"/>
      <c r="R31" s="24"/>
    </row>
    <row r="32" spans="1:24" ht="23.25" customHeight="1">
      <c r="A32" s="57" t="s">
        <v>15</v>
      </c>
      <c r="B32" s="57"/>
      <c r="C32" s="42" t="s">
        <v>40</v>
      </c>
      <c r="D32" s="42"/>
      <c r="E32" s="42"/>
      <c r="F32" s="42"/>
      <c r="G32" s="42"/>
      <c r="I32" s="41" t="s">
        <v>10</v>
      </c>
      <c r="J32" s="41"/>
      <c r="K32" s="41"/>
      <c r="L32" s="114" t="s">
        <v>43</v>
      </c>
      <c r="M32" s="114"/>
      <c r="N32" s="114"/>
      <c r="O32" s="114"/>
      <c r="P32" s="114"/>
      <c r="Q32" s="114"/>
      <c r="R32" s="114"/>
    </row>
    <row r="33" spans="1:19" ht="23.25" customHeight="1">
      <c r="A33" s="57" t="s">
        <v>16</v>
      </c>
      <c r="B33" s="57"/>
      <c r="C33" s="42" t="s">
        <v>41</v>
      </c>
      <c r="D33" s="42"/>
      <c r="E33" s="42"/>
      <c r="F33" s="42"/>
      <c r="G33" s="42"/>
      <c r="I33" s="41" t="s">
        <v>12</v>
      </c>
      <c r="J33" s="41"/>
      <c r="K33" s="41"/>
      <c r="L33" s="114" t="s">
        <v>44</v>
      </c>
      <c r="M33" s="114"/>
      <c r="N33" s="114"/>
      <c r="O33" s="114"/>
      <c r="P33" s="114"/>
      <c r="Q33" s="114"/>
      <c r="R33" s="114"/>
    </row>
    <row r="34" spans="1:19" ht="23.25" customHeight="1">
      <c r="A34" s="57" t="s">
        <v>17</v>
      </c>
      <c r="B34" s="57"/>
      <c r="C34" s="42" t="s">
        <v>42</v>
      </c>
      <c r="D34" s="42"/>
      <c r="E34" s="42"/>
      <c r="F34" s="42"/>
      <c r="G34" s="42"/>
      <c r="I34" s="41" t="s">
        <v>11</v>
      </c>
      <c r="J34" s="41"/>
      <c r="K34" s="41"/>
      <c r="L34" s="112" t="s">
        <v>45</v>
      </c>
      <c r="M34" s="113"/>
      <c r="N34" s="113"/>
      <c r="O34" s="113"/>
      <c r="P34" s="113"/>
      <c r="Q34" s="113"/>
      <c r="R34" s="22" t="str">
        <f>IF(L37="","印","")</f>
        <v>印</v>
      </c>
      <c r="S34" s="21" t="s">
        <v>66</v>
      </c>
    </row>
    <row r="35" spans="1:19" ht="23.25" customHeight="1">
      <c r="A35" s="57" t="s">
        <v>18</v>
      </c>
      <c r="B35" s="57"/>
      <c r="C35" s="42">
        <v>1234567</v>
      </c>
      <c r="D35" s="42"/>
      <c r="E35" s="42"/>
      <c r="F35" s="42"/>
      <c r="G35" s="42"/>
      <c r="I35" s="38" t="s">
        <v>70</v>
      </c>
      <c r="J35" s="38"/>
      <c r="K35" s="38"/>
      <c r="L35" s="38"/>
      <c r="M35" s="38"/>
      <c r="N35" s="38"/>
      <c r="O35" s="38"/>
      <c r="P35" s="38"/>
      <c r="Q35" s="38"/>
      <c r="R35" s="38"/>
    </row>
    <row r="36" spans="1:19" ht="23.25" customHeight="1">
      <c r="A36" s="36" t="s">
        <v>52</v>
      </c>
      <c r="B36" s="36"/>
      <c r="C36" s="115" t="s">
        <v>56</v>
      </c>
      <c r="D36" s="115"/>
      <c r="E36" s="115"/>
      <c r="F36" s="115"/>
      <c r="G36" s="115"/>
      <c r="I36" s="39"/>
      <c r="J36" s="39"/>
      <c r="K36" s="39"/>
      <c r="L36" s="39"/>
      <c r="M36" s="39"/>
      <c r="N36" s="39"/>
      <c r="O36" s="39"/>
      <c r="P36" s="39"/>
      <c r="Q36" s="39"/>
      <c r="R36" s="39"/>
    </row>
    <row r="37" spans="1:19" ht="23.25" customHeight="1">
      <c r="A37" s="35" t="s">
        <v>51</v>
      </c>
      <c r="B37" s="35"/>
      <c r="C37" s="116" t="s">
        <v>55</v>
      </c>
      <c r="D37" s="116"/>
      <c r="E37" s="116"/>
      <c r="F37" s="116"/>
      <c r="G37" s="116"/>
      <c r="H37" s="8"/>
      <c r="I37" s="41" t="s">
        <v>60</v>
      </c>
      <c r="J37" s="41"/>
      <c r="K37" s="41"/>
      <c r="L37" s="119"/>
      <c r="M37" s="99"/>
      <c r="N37" s="99"/>
      <c r="O37" s="99"/>
      <c r="P37" s="99"/>
      <c r="Q37" s="99"/>
      <c r="R37" s="100"/>
      <c r="S37" s="21" t="s">
        <v>65</v>
      </c>
    </row>
    <row r="38" spans="1:19" customFormat="1" ht="23.25" customHeight="1">
      <c r="A38" s="15"/>
      <c r="B38" s="15"/>
      <c r="C38" s="15"/>
      <c r="D38" s="15"/>
      <c r="E38" s="15"/>
      <c r="F38" s="15"/>
      <c r="G38" s="15"/>
      <c r="H38" s="16"/>
      <c r="I38" s="41"/>
      <c r="J38" s="41"/>
      <c r="K38" s="41"/>
      <c r="L38" s="31" t="s">
        <v>62</v>
      </c>
      <c r="M38" s="32"/>
      <c r="N38" s="117"/>
      <c r="O38" s="117"/>
      <c r="P38" s="117"/>
      <c r="Q38" s="117"/>
      <c r="R38" s="118"/>
      <c r="S38" s="9"/>
    </row>
    <row r="39" spans="1:19" customFormat="1" ht="23.25" customHeight="1">
      <c r="A39" s="33" t="s">
        <v>58</v>
      </c>
      <c r="B39" s="33"/>
      <c r="C39" s="34"/>
      <c r="D39" s="34"/>
      <c r="E39" s="34"/>
      <c r="F39" s="34"/>
      <c r="G39" s="34"/>
      <c r="H39" s="17"/>
      <c r="I39" s="41" t="s">
        <v>61</v>
      </c>
      <c r="J39" s="41"/>
      <c r="K39" s="41"/>
      <c r="L39" s="119"/>
      <c r="M39" s="99"/>
      <c r="N39" s="99"/>
      <c r="O39" s="99"/>
      <c r="P39" s="99"/>
      <c r="Q39" s="99"/>
      <c r="R39" s="100"/>
    </row>
    <row r="40" spans="1:19" customFormat="1" ht="23.25" customHeight="1">
      <c r="A40" s="33" t="s">
        <v>59</v>
      </c>
      <c r="B40" s="33"/>
      <c r="C40" s="34"/>
      <c r="D40" s="34"/>
      <c r="E40" s="34"/>
      <c r="F40" s="34"/>
      <c r="G40" s="34"/>
      <c r="H40" s="17"/>
      <c r="I40" s="41"/>
      <c r="J40" s="41"/>
      <c r="K40" s="41"/>
      <c r="L40" s="31" t="s">
        <v>62</v>
      </c>
      <c r="M40" s="32"/>
      <c r="N40" s="117"/>
      <c r="O40" s="117"/>
      <c r="P40" s="117"/>
      <c r="Q40" s="117"/>
      <c r="R40" s="118"/>
    </row>
  </sheetData>
  <mergeCells count="117">
    <mergeCell ref="A1:R1"/>
    <mergeCell ref="B27:E27"/>
    <mergeCell ref="F27:G27"/>
    <mergeCell ref="B28:E28"/>
    <mergeCell ref="F28:G28"/>
    <mergeCell ref="A24:H24"/>
    <mergeCell ref="I24:N24"/>
    <mergeCell ref="O24:R24"/>
    <mergeCell ref="I25:N25"/>
    <mergeCell ref="O25:R25"/>
    <mergeCell ref="K27:M27"/>
    <mergeCell ref="C22:H22"/>
    <mergeCell ref="I22:J22"/>
    <mergeCell ref="K22:L22"/>
    <mergeCell ref="M22:N22"/>
    <mergeCell ref="O22:R22"/>
    <mergeCell ref="C23:H23"/>
    <mergeCell ref="I23:J23"/>
    <mergeCell ref="K23:L23"/>
    <mergeCell ref="M23:N23"/>
    <mergeCell ref="O23:R23"/>
    <mergeCell ref="H27:J27"/>
    <mergeCell ref="C20:H20"/>
    <mergeCell ref="I20:J20"/>
    <mergeCell ref="A32:B32"/>
    <mergeCell ref="I32:K32"/>
    <mergeCell ref="A33:B33"/>
    <mergeCell ref="I33:K33"/>
    <mergeCell ref="C32:G32"/>
    <mergeCell ref="C33:G33"/>
    <mergeCell ref="K28:M28"/>
    <mergeCell ref="A31:G31"/>
    <mergeCell ref="I31:K31"/>
    <mergeCell ref="M31:Q31"/>
    <mergeCell ref="H28:J28"/>
    <mergeCell ref="N28:P28"/>
    <mergeCell ref="L32:R32"/>
    <mergeCell ref="L33:R33"/>
    <mergeCell ref="A34:B34"/>
    <mergeCell ref="I34:K34"/>
    <mergeCell ref="L34:Q34"/>
    <mergeCell ref="A35:B35"/>
    <mergeCell ref="C34:G34"/>
    <mergeCell ref="C35:G35"/>
    <mergeCell ref="A36:B36"/>
    <mergeCell ref="C36:G36"/>
    <mergeCell ref="A37:B37"/>
    <mergeCell ref="C37:G37"/>
    <mergeCell ref="I35:R36"/>
    <mergeCell ref="K20:L20"/>
    <mergeCell ref="M20:N20"/>
    <mergeCell ref="O20:R20"/>
    <mergeCell ref="C21:H21"/>
    <mergeCell ref="I21:J21"/>
    <mergeCell ref="K21:L21"/>
    <mergeCell ref="M21:N21"/>
    <mergeCell ref="O21:R21"/>
    <mergeCell ref="N27:P27"/>
    <mergeCell ref="C18:H18"/>
    <mergeCell ref="I18:J18"/>
    <mergeCell ref="K18:L18"/>
    <mergeCell ref="M18:N18"/>
    <mergeCell ref="O18:R18"/>
    <mergeCell ref="C19:H19"/>
    <mergeCell ref="I19:J19"/>
    <mergeCell ref="K19:L19"/>
    <mergeCell ref="M19:N19"/>
    <mergeCell ref="O19:R19"/>
    <mergeCell ref="C16:H16"/>
    <mergeCell ref="I16:J16"/>
    <mergeCell ref="K16:L16"/>
    <mergeCell ref="M16:N16"/>
    <mergeCell ref="O16:R16"/>
    <mergeCell ref="C17:H17"/>
    <mergeCell ref="I17:J17"/>
    <mergeCell ref="K17:L17"/>
    <mergeCell ref="M17:N17"/>
    <mergeCell ref="O17:R17"/>
    <mergeCell ref="C14:H14"/>
    <mergeCell ref="I14:J14"/>
    <mergeCell ref="K14:L14"/>
    <mergeCell ref="M14:N14"/>
    <mergeCell ref="O14:R14"/>
    <mergeCell ref="C15:H15"/>
    <mergeCell ref="I15:J15"/>
    <mergeCell ref="K15:L15"/>
    <mergeCell ref="M15:N15"/>
    <mergeCell ref="O15:R15"/>
    <mergeCell ref="N8:N10"/>
    <mergeCell ref="O8:O10"/>
    <mergeCell ref="B13:H13"/>
    <mergeCell ref="I13:J13"/>
    <mergeCell ref="K13:L13"/>
    <mergeCell ref="M13:N13"/>
    <mergeCell ref="O13:R13"/>
    <mergeCell ref="M5:R5"/>
    <mergeCell ref="D7:F10"/>
    <mergeCell ref="G8:G10"/>
    <mergeCell ref="H8:H10"/>
    <mergeCell ref="I8:I10"/>
    <mergeCell ref="J8:J10"/>
    <mergeCell ref="K8:K10"/>
    <mergeCell ref="L8:L10"/>
    <mergeCell ref="M8:M10"/>
    <mergeCell ref="J11:O11"/>
    <mergeCell ref="L38:M38"/>
    <mergeCell ref="N38:R38"/>
    <mergeCell ref="A39:B39"/>
    <mergeCell ref="C39:G39"/>
    <mergeCell ref="I39:K40"/>
    <mergeCell ref="L39:R39"/>
    <mergeCell ref="A40:B40"/>
    <mergeCell ref="C40:G40"/>
    <mergeCell ref="L40:M40"/>
    <mergeCell ref="N40:R40"/>
    <mergeCell ref="I37:K38"/>
    <mergeCell ref="L37:R37"/>
  </mergeCells>
  <phoneticPr fontId="2"/>
  <dataValidations disablePrompts="1" count="2">
    <dataValidation type="list" allowBlank="1" showInputMessage="1" showErrorMessage="1" sqref="B14:B23" xr:uid="{00000000-0002-0000-0300-000000000000}">
      <formula1>"＊"</formula1>
    </dataValidation>
    <dataValidation type="list" allowBlank="1" showInputMessage="1" showErrorMessage="1" sqref="F27:G28" xr:uid="{00000000-0002-0000-0300-000001000000}">
      <formula1>"税抜,税込"</formula1>
    </dataValidation>
  </dataValidations>
  <pageMargins left="0.98425196850393704" right="0.59055118110236227" top="0.98425196850393704" bottom="0.78740157480314965" header="0.51181102362204722" footer="0.51181102362204722"/>
  <pageSetup paperSize="9" scale="96" orientation="portrait" verticalDpi="4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42"/>
  <sheetViews>
    <sheetView view="pageBreakPreview" zoomScale="85" zoomScaleNormal="75" zoomScaleSheetLayoutView="85" workbookViewId="0">
      <selection sqref="A1:R1"/>
    </sheetView>
  </sheetViews>
  <sheetFormatPr defaultRowHeight="13.5"/>
  <cols>
    <col min="2" max="2" width="2.75" customWidth="1"/>
    <col min="3" max="18" width="4.375" customWidth="1"/>
  </cols>
  <sheetData>
    <row r="1" spans="1:24" ht="21">
      <c r="A1" s="50" t="s">
        <v>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1"/>
      <c r="T1" s="1"/>
      <c r="U1" s="1"/>
      <c r="V1" s="1"/>
      <c r="W1" s="1"/>
      <c r="X1" s="1"/>
    </row>
    <row r="2" spans="1:24">
      <c r="S2" s="1"/>
      <c r="T2" s="1"/>
      <c r="U2" s="1"/>
      <c r="V2" s="1"/>
      <c r="W2" s="1"/>
      <c r="X2" s="1"/>
    </row>
    <row r="3" spans="1:24">
      <c r="S3" s="1"/>
      <c r="T3" s="1"/>
      <c r="U3" s="1"/>
      <c r="V3" s="1"/>
      <c r="W3" s="1"/>
      <c r="X3" s="1"/>
    </row>
    <row r="4" spans="1:24" ht="14.25">
      <c r="A4" s="2" t="s">
        <v>57</v>
      </c>
      <c r="S4" s="1"/>
      <c r="T4" s="1"/>
      <c r="U4" s="1"/>
      <c r="V4" s="1"/>
      <c r="W4" s="1"/>
      <c r="X4" s="1"/>
    </row>
    <row r="5" spans="1:24" ht="15.75" customHeight="1">
      <c r="G5" s="2"/>
      <c r="M5" s="96">
        <v>45214</v>
      </c>
      <c r="N5" s="96"/>
      <c r="O5" s="96"/>
      <c r="P5" s="96"/>
      <c r="Q5" s="96"/>
      <c r="R5" s="96"/>
      <c r="S5" s="1"/>
      <c r="T5" s="1"/>
      <c r="U5" s="1"/>
      <c r="V5" s="1"/>
      <c r="W5" s="1"/>
      <c r="X5" s="1"/>
    </row>
    <row r="6" spans="1:24" ht="14.25" thickBot="1">
      <c r="S6" s="1"/>
      <c r="T6" s="1"/>
      <c r="U6" s="1"/>
      <c r="V6" s="1"/>
      <c r="W6" s="1"/>
      <c r="X6" s="1"/>
    </row>
    <row r="7" spans="1:24" ht="14.25" customHeight="1">
      <c r="A7" s="1"/>
      <c r="D7" s="58" t="s">
        <v>0</v>
      </c>
      <c r="E7" s="59"/>
      <c r="F7" s="60"/>
      <c r="G7" s="29" t="s">
        <v>1</v>
      </c>
      <c r="H7" s="18" t="s">
        <v>2</v>
      </c>
      <c r="I7" s="18" t="s">
        <v>3</v>
      </c>
      <c r="J7" s="18" t="s">
        <v>4</v>
      </c>
      <c r="K7" s="19" t="s">
        <v>5</v>
      </c>
      <c r="L7" s="19" t="s">
        <v>6</v>
      </c>
      <c r="M7" s="19" t="s">
        <v>7</v>
      </c>
      <c r="N7" s="19" t="s">
        <v>8</v>
      </c>
      <c r="O7" s="20" t="s">
        <v>31</v>
      </c>
      <c r="S7" s="1"/>
      <c r="T7" s="1"/>
      <c r="U7" s="1"/>
      <c r="V7" s="1"/>
      <c r="W7" s="1"/>
      <c r="X7" s="1"/>
    </row>
    <row r="8" spans="1:24" ht="16.5" customHeight="1">
      <c r="A8" s="1"/>
      <c r="D8" s="61"/>
      <c r="E8" s="62"/>
      <c r="F8" s="63"/>
      <c r="G8" s="101"/>
      <c r="H8" s="104"/>
      <c r="I8" s="104"/>
      <c r="J8" s="104" t="s">
        <v>39</v>
      </c>
      <c r="K8" s="104">
        <v>1</v>
      </c>
      <c r="L8" s="104">
        <v>5</v>
      </c>
      <c r="M8" s="104">
        <v>3</v>
      </c>
      <c r="N8" s="104">
        <v>9</v>
      </c>
      <c r="O8" s="107">
        <v>0</v>
      </c>
      <c r="S8" s="1"/>
      <c r="T8" s="1"/>
    </row>
    <row r="9" spans="1:24" ht="16.5" customHeight="1">
      <c r="A9" s="1"/>
      <c r="D9" s="61"/>
      <c r="E9" s="62"/>
      <c r="F9" s="63"/>
      <c r="G9" s="102"/>
      <c r="H9" s="105"/>
      <c r="I9" s="105"/>
      <c r="J9" s="105"/>
      <c r="K9" s="105"/>
      <c r="L9" s="105"/>
      <c r="M9" s="105"/>
      <c r="N9" s="105"/>
      <c r="O9" s="108"/>
      <c r="S9" s="1"/>
      <c r="T9" s="1"/>
    </row>
    <row r="10" spans="1:24" ht="14.25" customHeight="1" thickBot="1">
      <c r="D10" s="64"/>
      <c r="E10" s="65"/>
      <c r="F10" s="66"/>
      <c r="G10" s="103"/>
      <c r="H10" s="106"/>
      <c r="I10" s="106"/>
      <c r="J10" s="106"/>
      <c r="K10" s="106"/>
      <c r="L10" s="106"/>
      <c r="M10" s="106"/>
      <c r="N10" s="106"/>
      <c r="O10" s="109"/>
      <c r="S10" s="1"/>
      <c r="T10" s="1"/>
    </row>
    <row r="11" spans="1:24" ht="14.25">
      <c r="J11" s="95" t="str">
        <f>+O25</f>
        <v/>
      </c>
      <c r="K11" s="95"/>
      <c r="L11" s="95"/>
      <c r="M11" s="95"/>
      <c r="N11" s="95"/>
      <c r="O11" s="95"/>
      <c r="S11" s="1"/>
      <c r="T11" s="1"/>
    </row>
    <row r="12" spans="1:24" ht="14.25" thickBot="1">
      <c r="S12" s="1"/>
      <c r="T12" s="1"/>
      <c r="U12" s="1"/>
      <c r="V12" s="1"/>
      <c r="W12" s="1"/>
      <c r="X12" s="1"/>
    </row>
    <row r="13" spans="1:24" ht="23.25" customHeight="1">
      <c r="A13" s="3" t="s">
        <v>22</v>
      </c>
      <c r="B13" s="51" t="s">
        <v>21</v>
      </c>
      <c r="C13" s="51"/>
      <c r="D13" s="51"/>
      <c r="E13" s="51"/>
      <c r="F13" s="51"/>
      <c r="G13" s="51"/>
      <c r="H13" s="51"/>
      <c r="I13" s="55" t="s">
        <v>20</v>
      </c>
      <c r="J13" s="56"/>
      <c r="K13" s="55" t="s">
        <v>33</v>
      </c>
      <c r="L13" s="56"/>
      <c r="M13" s="55" t="s">
        <v>34</v>
      </c>
      <c r="N13" s="56"/>
      <c r="O13" s="52" t="s">
        <v>19</v>
      </c>
      <c r="P13" s="53"/>
      <c r="Q13" s="53"/>
      <c r="R13" s="54"/>
      <c r="S13" s="1"/>
      <c r="T13" s="1"/>
      <c r="U13" s="1"/>
      <c r="V13" s="1"/>
      <c r="W13" s="1"/>
      <c r="X13" s="1"/>
    </row>
    <row r="14" spans="1:24" ht="23.25" customHeight="1">
      <c r="A14" s="4">
        <v>45200</v>
      </c>
      <c r="B14" s="5"/>
      <c r="C14" s="80" t="s">
        <v>32</v>
      </c>
      <c r="D14" s="80"/>
      <c r="E14" s="80"/>
      <c r="F14" s="80"/>
      <c r="G14" s="80"/>
      <c r="H14" s="81"/>
      <c r="I14" s="78">
        <v>5</v>
      </c>
      <c r="J14" s="79"/>
      <c r="K14" s="78" t="s">
        <v>35</v>
      </c>
      <c r="L14" s="79"/>
      <c r="M14" s="74">
        <v>1500</v>
      </c>
      <c r="N14" s="77"/>
      <c r="O14" s="74">
        <f>+I14*M14</f>
        <v>7500</v>
      </c>
      <c r="P14" s="75"/>
      <c r="Q14" s="75"/>
      <c r="R14" s="76"/>
      <c r="S14" s="1"/>
      <c r="T14" s="1"/>
      <c r="U14" s="1"/>
      <c r="V14" s="1"/>
      <c r="W14" s="1"/>
      <c r="X14" s="1"/>
    </row>
    <row r="15" spans="1:24" ht="23.25" customHeight="1">
      <c r="A15" s="4">
        <v>45200</v>
      </c>
      <c r="B15" s="5"/>
      <c r="C15" s="80" t="s">
        <v>36</v>
      </c>
      <c r="D15" s="80"/>
      <c r="E15" s="80"/>
      <c r="F15" s="80"/>
      <c r="G15" s="80"/>
      <c r="H15" s="81"/>
      <c r="I15" s="78">
        <v>3</v>
      </c>
      <c r="J15" s="79"/>
      <c r="K15" s="78" t="s">
        <v>35</v>
      </c>
      <c r="L15" s="79"/>
      <c r="M15" s="74">
        <v>2000</v>
      </c>
      <c r="N15" s="77"/>
      <c r="O15" s="74">
        <f>+I15*M15</f>
        <v>6000</v>
      </c>
      <c r="P15" s="75"/>
      <c r="Q15" s="75"/>
      <c r="R15" s="76"/>
      <c r="S15" s="1"/>
      <c r="T15" s="1"/>
      <c r="U15" s="1"/>
      <c r="V15" s="1"/>
      <c r="W15" s="1"/>
      <c r="X15" s="1"/>
    </row>
    <row r="16" spans="1:24" ht="23.25" customHeight="1">
      <c r="A16" s="4"/>
      <c r="B16" s="5"/>
      <c r="C16" s="80"/>
      <c r="D16" s="80"/>
      <c r="E16" s="80"/>
      <c r="F16" s="80"/>
      <c r="G16" s="80"/>
      <c r="H16" s="81"/>
      <c r="I16" s="78"/>
      <c r="J16" s="79"/>
      <c r="K16" s="78"/>
      <c r="L16" s="79"/>
      <c r="M16" s="74"/>
      <c r="N16" s="77"/>
      <c r="O16" s="74"/>
      <c r="P16" s="75"/>
      <c r="Q16" s="75"/>
      <c r="R16" s="76"/>
      <c r="S16" s="1"/>
      <c r="T16" s="1"/>
      <c r="U16" s="1"/>
      <c r="V16" s="1"/>
      <c r="W16" s="1"/>
      <c r="X16" s="1"/>
    </row>
    <row r="17" spans="1:24" ht="23.25" customHeight="1">
      <c r="A17" s="4"/>
      <c r="B17" s="5"/>
      <c r="C17" s="80"/>
      <c r="D17" s="80"/>
      <c r="E17" s="80"/>
      <c r="F17" s="80"/>
      <c r="G17" s="80"/>
      <c r="H17" s="81"/>
      <c r="I17" s="78"/>
      <c r="J17" s="79"/>
      <c r="K17" s="78"/>
      <c r="L17" s="79"/>
      <c r="M17" s="74"/>
      <c r="N17" s="77"/>
      <c r="O17" s="74"/>
      <c r="P17" s="75"/>
      <c r="Q17" s="75"/>
      <c r="R17" s="76"/>
      <c r="S17" s="1"/>
      <c r="T17" s="1"/>
      <c r="U17" s="1"/>
      <c r="V17" s="1"/>
      <c r="W17" s="1"/>
      <c r="X17" s="1"/>
    </row>
    <row r="18" spans="1:24" ht="23.25" customHeight="1">
      <c r="A18" s="4"/>
      <c r="B18" s="5"/>
      <c r="C18" s="80"/>
      <c r="D18" s="80"/>
      <c r="E18" s="80"/>
      <c r="F18" s="80"/>
      <c r="G18" s="80"/>
      <c r="H18" s="81"/>
      <c r="I18" s="78"/>
      <c r="J18" s="79"/>
      <c r="K18" s="78"/>
      <c r="L18" s="79"/>
      <c r="M18" s="74"/>
      <c r="N18" s="77"/>
      <c r="O18" s="74"/>
      <c r="P18" s="75"/>
      <c r="Q18" s="75"/>
      <c r="R18" s="76"/>
      <c r="S18" s="1"/>
      <c r="T18" s="1"/>
      <c r="U18" s="1"/>
      <c r="V18" s="1"/>
      <c r="W18" s="1"/>
      <c r="X18" s="1"/>
    </row>
    <row r="19" spans="1:24" ht="23.25" customHeight="1">
      <c r="A19" s="4"/>
      <c r="B19" s="5"/>
      <c r="C19" s="80"/>
      <c r="D19" s="80"/>
      <c r="E19" s="80"/>
      <c r="F19" s="80"/>
      <c r="G19" s="80"/>
      <c r="H19" s="81"/>
      <c r="I19" s="78"/>
      <c r="J19" s="79"/>
      <c r="K19" s="78"/>
      <c r="L19" s="79"/>
      <c r="M19" s="74"/>
      <c r="N19" s="77"/>
      <c r="O19" s="74"/>
      <c r="P19" s="75"/>
      <c r="Q19" s="75"/>
      <c r="R19" s="76"/>
      <c r="S19" s="1"/>
      <c r="T19" s="1"/>
      <c r="U19" s="1"/>
      <c r="V19" s="1"/>
      <c r="W19" s="1"/>
      <c r="X19" s="1"/>
    </row>
    <row r="20" spans="1:24" ht="23.25" customHeight="1">
      <c r="A20" s="4"/>
      <c r="B20" s="5"/>
      <c r="C20" s="80"/>
      <c r="D20" s="80"/>
      <c r="E20" s="80"/>
      <c r="F20" s="80"/>
      <c r="G20" s="80"/>
      <c r="H20" s="81"/>
      <c r="I20" s="78"/>
      <c r="J20" s="79"/>
      <c r="K20" s="78"/>
      <c r="L20" s="79"/>
      <c r="M20" s="74"/>
      <c r="N20" s="77"/>
      <c r="O20" s="74"/>
      <c r="P20" s="75"/>
      <c r="Q20" s="75"/>
      <c r="R20" s="76"/>
      <c r="S20" s="1"/>
      <c r="T20" s="1"/>
      <c r="U20" s="1"/>
      <c r="V20" s="1"/>
      <c r="W20" s="1"/>
      <c r="X20" s="1"/>
    </row>
    <row r="21" spans="1:24" ht="23.25" customHeight="1">
      <c r="A21" s="4"/>
      <c r="B21" s="5"/>
      <c r="C21" s="80"/>
      <c r="D21" s="80"/>
      <c r="E21" s="80"/>
      <c r="F21" s="80"/>
      <c r="G21" s="80"/>
      <c r="H21" s="81"/>
      <c r="I21" s="78"/>
      <c r="J21" s="79"/>
      <c r="K21" s="78"/>
      <c r="L21" s="79"/>
      <c r="M21" s="74"/>
      <c r="N21" s="77"/>
      <c r="O21" s="74"/>
      <c r="P21" s="75"/>
      <c r="Q21" s="75"/>
      <c r="R21" s="76"/>
      <c r="S21" s="1"/>
      <c r="T21" s="1"/>
      <c r="U21" s="1"/>
      <c r="V21" s="1"/>
      <c r="W21" s="1"/>
      <c r="X21" s="1"/>
    </row>
    <row r="22" spans="1:24" ht="23.25" customHeight="1">
      <c r="A22" s="4"/>
      <c r="B22" s="5"/>
      <c r="C22" s="80"/>
      <c r="D22" s="80"/>
      <c r="E22" s="80"/>
      <c r="F22" s="80"/>
      <c r="G22" s="80"/>
      <c r="H22" s="81"/>
      <c r="I22" s="78"/>
      <c r="J22" s="79"/>
      <c r="K22" s="78"/>
      <c r="L22" s="79"/>
      <c r="M22" s="74"/>
      <c r="N22" s="77"/>
      <c r="O22" s="74"/>
      <c r="P22" s="75"/>
      <c r="Q22" s="75"/>
      <c r="R22" s="76"/>
      <c r="S22" s="1"/>
      <c r="T22" s="1"/>
      <c r="U22" s="1"/>
      <c r="V22" s="1"/>
      <c r="W22" s="1"/>
      <c r="X22" s="1"/>
    </row>
    <row r="23" spans="1:24" ht="23.25" customHeight="1" thickBot="1">
      <c r="A23" s="6"/>
      <c r="B23" s="7"/>
      <c r="C23" s="80"/>
      <c r="D23" s="80"/>
      <c r="E23" s="80"/>
      <c r="F23" s="80"/>
      <c r="G23" s="80"/>
      <c r="H23" s="81"/>
      <c r="I23" s="78"/>
      <c r="J23" s="79"/>
      <c r="K23" s="78"/>
      <c r="L23" s="79"/>
      <c r="M23" s="74"/>
      <c r="N23" s="77"/>
      <c r="O23" s="70"/>
      <c r="P23" s="71"/>
      <c r="Q23" s="71"/>
      <c r="R23" s="72"/>
      <c r="S23" s="1"/>
      <c r="T23" s="1"/>
      <c r="U23" s="1"/>
      <c r="V23" s="1"/>
      <c r="W23" s="1"/>
      <c r="X23" s="1"/>
    </row>
    <row r="24" spans="1:24" ht="23.25" customHeight="1" thickBot="1">
      <c r="A24" s="43" t="s">
        <v>29</v>
      </c>
      <c r="B24" s="43"/>
      <c r="C24" s="43"/>
      <c r="D24" s="43"/>
      <c r="E24" s="43"/>
      <c r="F24" s="43"/>
      <c r="G24" s="43"/>
      <c r="H24" s="44"/>
      <c r="I24" s="45" t="s">
        <v>25</v>
      </c>
      <c r="J24" s="46"/>
      <c r="K24" s="46"/>
      <c r="L24" s="46"/>
      <c r="M24" s="46"/>
      <c r="N24" s="47"/>
      <c r="O24" s="82">
        <f>SUM(O14:R23)</f>
        <v>13500</v>
      </c>
      <c r="P24" s="83"/>
      <c r="Q24" s="83"/>
      <c r="R24" s="84"/>
      <c r="S24" s="1"/>
      <c r="T24" s="1"/>
      <c r="U24" s="1"/>
      <c r="V24" s="1"/>
      <c r="W24" s="1"/>
      <c r="X24" s="1"/>
    </row>
    <row r="25" spans="1:24" s="9" customFormat="1" ht="19.5" customHeight="1">
      <c r="I25" s="48" t="s">
        <v>27</v>
      </c>
      <c r="J25" s="48"/>
      <c r="K25" s="48"/>
      <c r="L25" s="48"/>
      <c r="M25" s="48"/>
      <c r="N25" s="48"/>
      <c r="O25" s="73" t="str">
        <f>IF(AND(N27=0,N28=0),"",N27+N28)</f>
        <v/>
      </c>
      <c r="P25" s="73"/>
      <c r="Q25" s="73"/>
      <c r="R25" s="73"/>
      <c r="S25" s="8"/>
      <c r="T25" s="8"/>
      <c r="U25" s="8"/>
      <c r="V25" s="8"/>
      <c r="W25" s="8"/>
      <c r="X25" s="8"/>
    </row>
    <row r="26" spans="1:24" s="9" customFormat="1" ht="20.100000000000001" customHeight="1" thickBot="1">
      <c r="S26" s="8"/>
      <c r="T26" s="8"/>
      <c r="U26" s="8"/>
      <c r="V26" s="8"/>
      <c r="W26" s="8"/>
      <c r="X26" s="8"/>
    </row>
    <row r="27" spans="1:24" s="9" customFormat="1" ht="23.25" customHeight="1">
      <c r="B27" s="87" t="s">
        <v>28</v>
      </c>
      <c r="C27" s="88"/>
      <c r="D27" s="88"/>
      <c r="E27" s="88"/>
      <c r="F27" s="89"/>
      <c r="G27" s="90"/>
      <c r="H27" s="67"/>
      <c r="I27" s="68"/>
      <c r="J27" s="85"/>
      <c r="K27" s="37" t="s">
        <v>30</v>
      </c>
      <c r="L27" s="37"/>
      <c r="M27" s="37"/>
      <c r="N27" s="67">
        <f>IF(H27="",0,IF(F27="税抜",ROUNDDOWN(H27*0.08,0),IF(F27="税込",ROUNDDOWN(H27/13.5,0),0)))</f>
        <v>0</v>
      </c>
      <c r="O27" s="68"/>
      <c r="P27" s="69"/>
      <c r="Q27" s="13"/>
      <c r="S27" s="8"/>
      <c r="T27" s="8"/>
      <c r="U27" s="8"/>
      <c r="V27" s="8"/>
      <c r="W27" s="8"/>
      <c r="X27" s="8"/>
    </row>
    <row r="28" spans="1:24" s="9" customFormat="1" ht="23.25" customHeight="1" thickBot="1">
      <c r="B28" s="91" t="s">
        <v>48</v>
      </c>
      <c r="C28" s="92"/>
      <c r="D28" s="92"/>
      <c r="E28" s="92"/>
      <c r="F28" s="93"/>
      <c r="G28" s="94"/>
      <c r="H28" s="70"/>
      <c r="I28" s="71"/>
      <c r="J28" s="86"/>
      <c r="K28" s="49" t="s">
        <v>30</v>
      </c>
      <c r="L28" s="49"/>
      <c r="M28" s="49"/>
      <c r="N28" s="70">
        <f>IF(H28="",0,IF(F28="税抜",ROUNDDOWN(H28*0.1,0),IF(F28="税込",ROUNDDOWN(H28/11,0),0)))</f>
        <v>0</v>
      </c>
      <c r="O28" s="71"/>
      <c r="P28" s="72"/>
      <c r="Q28" s="13"/>
    </row>
    <row r="29" spans="1:24" s="9" customFormat="1" ht="20.100000000000001" customHeight="1"/>
    <row r="30" spans="1:24" s="9" customFormat="1" ht="20.100000000000001" customHeight="1">
      <c r="A30" s="14" t="s">
        <v>24</v>
      </c>
      <c r="R30" s="12" t="s">
        <v>9</v>
      </c>
    </row>
    <row r="31" spans="1:24" s="9" customFormat="1" ht="23.25" customHeight="1">
      <c r="A31" s="40" t="s">
        <v>23</v>
      </c>
      <c r="B31" s="40"/>
      <c r="C31" s="40"/>
      <c r="D31" s="40"/>
      <c r="E31" s="40"/>
      <c r="F31" s="40"/>
      <c r="G31" s="40"/>
      <c r="I31" s="41" t="s">
        <v>13</v>
      </c>
      <c r="J31" s="41"/>
      <c r="K31" s="41"/>
      <c r="L31" s="23" t="s">
        <v>14</v>
      </c>
      <c r="M31" s="138" t="s">
        <v>69</v>
      </c>
      <c r="N31" s="139"/>
      <c r="O31" s="139"/>
      <c r="P31" s="139"/>
      <c r="Q31" s="139"/>
      <c r="R31" s="24"/>
    </row>
    <row r="32" spans="1:24" s="9" customFormat="1" ht="23.25" customHeight="1">
      <c r="A32" s="57" t="s">
        <v>15</v>
      </c>
      <c r="B32" s="57"/>
      <c r="C32" s="42" t="s">
        <v>40</v>
      </c>
      <c r="D32" s="42"/>
      <c r="E32" s="42"/>
      <c r="F32" s="42"/>
      <c r="G32" s="42"/>
      <c r="I32" s="41" t="s">
        <v>10</v>
      </c>
      <c r="J32" s="41"/>
      <c r="K32" s="41"/>
      <c r="L32" s="114" t="s">
        <v>43</v>
      </c>
      <c r="M32" s="114"/>
      <c r="N32" s="114"/>
      <c r="O32" s="114"/>
      <c r="P32" s="114"/>
      <c r="Q32" s="114"/>
      <c r="R32" s="114"/>
    </row>
    <row r="33" spans="1:19" s="9" customFormat="1" ht="23.25" customHeight="1">
      <c r="A33" s="57" t="s">
        <v>16</v>
      </c>
      <c r="B33" s="57"/>
      <c r="C33" s="42" t="s">
        <v>41</v>
      </c>
      <c r="D33" s="42"/>
      <c r="E33" s="42"/>
      <c r="F33" s="42"/>
      <c r="G33" s="42"/>
      <c r="I33" s="41" t="s">
        <v>12</v>
      </c>
      <c r="J33" s="41"/>
      <c r="K33" s="41"/>
      <c r="L33" s="114" t="s">
        <v>44</v>
      </c>
      <c r="M33" s="114"/>
      <c r="N33" s="114"/>
      <c r="O33" s="114"/>
      <c r="P33" s="114"/>
      <c r="Q33" s="114"/>
      <c r="R33" s="114"/>
    </row>
    <row r="34" spans="1:19" s="9" customFormat="1" ht="23.25" customHeight="1">
      <c r="A34" s="57" t="s">
        <v>17</v>
      </c>
      <c r="B34" s="57"/>
      <c r="C34" s="42" t="s">
        <v>42</v>
      </c>
      <c r="D34" s="42"/>
      <c r="E34" s="42"/>
      <c r="F34" s="42"/>
      <c r="G34" s="42"/>
      <c r="I34" s="41" t="s">
        <v>11</v>
      </c>
      <c r="J34" s="41"/>
      <c r="K34" s="41"/>
      <c r="L34" s="112" t="s">
        <v>45</v>
      </c>
      <c r="M34" s="113"/>
      <c r="N34" s="113"/>
      <c r="O34" s="113"/>
      <c r="P34" s="113"/>
      <c r="Q34" s="113"/>
      <c r="R34" s="22" t="str">
        <f>IF(L37="","印","")</f>
        <v/>
      </c>
      <c r="S34" s="21" t="s">
        <v>66</v>
      </c>
    </row>
    <row r="35" spans="1:19" s="9" customFormat="1" ht="23.25" customHeight="1">
      <c r="A35" s="57" t="s">
        <v>18</v>
      </c>
      <c r="B35" s="57"/>
      <c r="C35" s="42">
        <v>1234567</v>
      </c>
      <c r="D35" s="42"/>
      <c r="E35" s="42"/>
      <c r="F35" s="42"/>
      <c r="G35" s="42"/>
      <c r="I35" s="38" t="s">
        <v>70</v>
      </c>
      <c r="J35" s="38"/>
      <c r="K35" s="38"/>
      <c r="L35" s="38"/>
      <c r="M35" s="38"/>
      <c r="N35" s="38"/>
      <c r="O35" s="38"/>
      <c r="P35" s="38"/>
      <c r="Q35" s="38"/>
      <c r="R35" s="38"/>
    </row>
    <row r="36" spans="1:19" s="9" customFormat="1" ht="23.25" customHeight="1">
      <c r="A36" s="36" t="s">
        <v>52</v>
      </c>
      <c r="B36" s="36"/>
      <c r="C36" s="115" t="s">
        <v>56</v>
      </c>
      <c r="D36" s="115"/>
      <c r="E36" s="115"/>
      <c r="F36" s="115"/>
      <c r="G36" s="115"/>
      <c r="I36" s="39"/>
      <c r="J36" s="39"/>
      <c r="K36" s="39"/>
      <c r="L36" s="39"/>
      <c r="M36" s="39"/>
      <c r="N36" s="39"/>
      <c r="O36" s="39"/>
      <c r="P36" s="39"/>
      <c r="Q36" s="39"/>
      <c r="R36" s="39"/>
    </row>
    <row r="37" spans="1:19" s="9" customFormat="1" ht="23.25" customHeight="1">
      <c r="A37" s="35" t="s">
        <v>51</v>
      </c>
      <c r="B37" s="35"/>
      <c r="C37" s="116" t="s">
        <v>55</v>
      </c>
      <c r="D37" s="116"/>
      <c r="E37" s="116"/>
      <c r="F37" s="116"/>
      <c r="G37" s="116"/>
      <c r="H37" s="8"/>
      <c r="I37" s="41" t="s">
        <v>60</v>
      </c>
      <c r="J37" s="41"/>
      <c r="K37" s="41"/>
      <c r="L37" s="99" t="s">
        <v>68</v>
      </c>
      <c r="M37" s="99"/>
      <c r="N37" s="99"/>
      <c r="O37" s="99"/>
      <c r="P37" s="99"/>
      <c r="Q37" s="99"/>
      <c r="R37" s="100"/>
      <c r="S37" s="21" t="s">
        <v>65</v>
      </c>
    </row>
    <row r="38" spans="1:19" ht="23.25" customHeight="1">
      <c r="A38" s="15"/>
      <c r="B38" s="15"/>
      <c r="C38" s="15"/>
      <c r="D38" s="15"/>
      <c r="E38" s="15"/>
      <c r="F38" s="15"/>
      <c r="G38" s="15"/>
      <c r="H38" s="16"/>
      <c r="I38" s="41"/>
      <c r="J38" s="41"/>
      <c r="K38" s="41"/>
      <c r="L38" s="32" t="s">
        <v>62</v>
      </c>
      <c r="M38" s="32"/>
      <c r="N38" s="97" t="s">
        <v>63</v>
      </c>
      <c r="O38" s="97"/>
      <c r="P38" s="97"/>
      <c r="Q38" s="97"/>
      <c r="R38" s="98"/>
      <c r="S38" s="9"/>
    </row>
    <row r="39" spans="1:19" ht="23.25" customHeight="1">
      <c r="A39" s="33" t="s">
        <v>58</v>
      </c>
      <c r="B39" s="33"/>
      <c r="C39" s="34"/>
      <c r="D39" s="34"/>
      <c r="E39" s="34"/>
      <c r="F39" s="34"/>
      <c r="G39" s="34"/>
      <c r="H39" s="17"/>
      <c r="I39" s="41" t="s">
        <v>61</v>
      </c>
      <c r="J39" s="41"/>
      <c r="K39" s="41"/>
      <c r="L39" s="99" t="s">
        <v>67</v>
      </c>
      <c r="M39" s="99"/>
      <c r="N39" s="99"/>
      <c r="O39" s="99"/>
      <c r="P39" s="99"/>
      <c r="Q39" s="99"/>
      <c r="R39" s="100"/>
    </row>
    <row r="40" spans="1:19" ht="23.25" customHeight="1">
      <c r="A40" s="33" t="s">
        <v>59</v>
      </c>
      <c r="B40" s="33"/>
      <c r="C40" s="34"/>
      <c r="D40" s="34"/>
      <c r="E40" s="34"/>
      <c r="F40" s="34"/>
      <c r="G40" s="34"/>
      <c r="H40" s="17"/>
      <c r="I40" s="41"/>
      <c r="J40" s="41"/>
      <c r="K40" s="41"/>
      <c r="L40" s="32" t="s">
        <v>62</v>
      </c>
      <c r="M40" s="32"/>
      <c r="N40" s="97" t="s">
        <v>64</v>
      </c>
      <c r="O40" s="97"/>
      <c r="P40" s="97"/>
      <c r="Q40" s="97"/>
      <c r="R40" s="98"/>
    </row>
    <row r="41" spans="1:19" ht="20.100000000000001" customHeight="1"/>
    <row r="42" spans="1:19" ht="20.100000000000001" customHeight="1"/>
  </sheetData>
  <mergeCells count="117">
    <mergeCell ref="L38:M38"/>
    <mergeCell ref="N38:R38"/>
    <mergeCell ref="I35:R36"/>
    <mergeCell ref="I37:K38"/>
    <mergeCell ref="A39:B39"/>
    <mergeCell ref="C39:G39"/>
    <mergeCell ref="I39:K40"/>
    <mergeCell ref="L39:R39"/>
    <mergeCell ref="A40:B40"/>
    <mergeCell ref="C40:G40"/>
    <mergeCell ref="L40:M40"/>
    <mergeCell ref="N40:R40"/>
    <mergeCell ref="A36:B36"/>
    <mergeCell ref="C36:G36"/>
    <mergeCell ref="A37:B37"/>
    <mergeCell ref="C37:G37"/>
    <mergeCell ref="L37:R37"/>
    <mergeCell ref="N8:N10"/>
    <mergeCell ref="O8:O10"/>
    <mergeCell ref="J11:O11"/>
    <mergeCell ref="B13:H13"/>
    <mergeCell ref="I13:J13"/>
    <mergeCell ref="K13:L13"/>
    <mergeCell ref="M13:N13"/>
    <mergeCell ref="O13:R13"/>
    <mergeCell ref="A1:R1"/>
    <mergeCell ref="M5:R5"/>
    <mergeCell ref="D7:F10"/>
    <mergeCell ref="G8:G10"/>
    <mergeCell ref="H8:H10"/>
    <mergeCell ref="I8:I10"/>
    <mergeCell ref="J8:J10"/>
    <mergeCell ref="K8:K10"/>
    <mergeCell ref="L8:L10"/>
    <mergeCell ref="M8:M10"/>
    <mergeCell ref="C14:H14"/>
    <mergeCell ref="I14:J14"/>
    <mergeCell ref="K14:L14"/>
    <mergeCell ref="M14:N14"/>
    <mergeCell ref="O14:R14"/>
    <mergeCell ref="C15:H15"/>
    <mergeCell ref="I15:J15"/>
    <mergeCell ref="K15:L15"/>
    <mergeCell ref="M15:N15"/>
    <mergeCell ref="O15:R15"/>
    <mergeCell ref="C16:H16"/>
    <mergeCell ref="I16:J16"/>
    <mergeCell ref="K16:L16"/>
    <mergeCell ref="M16:N16"/>
    <mergeCell ref="O16:R16"/>
    <mergeCell ref="C17:H17"/>
    <mergeCell ref="I17:J17"/>
    <mergeCell ref="K17:L17"/>
    <mergeCell ref="M17:N17"/>
    <mergeCell ref="O17:R17"/>
    <mergeCell ref="C18:H18"/>
    <mergeCell ref="I18:J18"/>
    <mergeCell ref="K18:L18"/>
    <mergeCell ref="M18:N18"/>
    <mergeCell ref="O18:R18"/>
    <mergeCell ref="C19:H19"/>
    <mergeCell ref="I19:J19"/>
    <mergeCell ref="K19:L19"/>
    <mergeCell ref="M19:N19"/>
    <mergeCell ref="O19:R19"/>
    <mergeCell ref="C20:H20"/>
    <mergeCell ref="I20:J20"/>
    <mergeCell ref="K20:L20"/>
    <mergeCell ref="M20:N20"/>
    <mergeCell ref="O20:R20"/>
    <mergeCell ref="C21:H21"/>
    <mergeCell ref="I21:J21"/>
    <mergeCell ref="K21:L21"/>
    <mergeCell ref="M21:N21"/>
    <mergeCell ref="O21:R21"/>
    <mergeCell ref="C22:H22"/>
    <mergeCell ref="I22:J22"/>
    <mergeCell ref="K22:L22"/>
    <mergeCell ref="M22:N22"/>
    <mergeCell ref="O22:R22"/>
    <mergeCell ref="C23:H23"/>
    <mergeCell ref="I23:J23"/>
    <mergeCell ref="K23:L23"/>
    <mergeCell ref="M23:N23"/>
    <mergeCell ref="O23:R23"/>
    <mergeCell ref="B28:E28"/>
    <mergeCell ref="F28:G28"/>
    <mergeCell ref="H28:J28"/>
    <mergeCell ref="K28:M28"/>
    <mergeCell ref="N28:P28"/>
    <mergeCell ref="A31:G31"/>
    <mergeCell ref="I31:K31"/>
    <mergeCell ref="M31:Q31"/>
    <mergeCell ref="A24:H24"/>
    <mergeCell ref="I24:N24"/>
    <mergeCell ref="O24:R24"/>
    <mergeCell ref="I25:N25"/>
    <mergeCell ref="O25:R25"/>
    <mergeCell ref="B27:E27"/>
    <mergeCell ref="F27:G27"/>
    <mergeCell ref="H27:J27"/>
    <mergeCell ref="K27:M27"/>
    <mergeCell ref="N27:P27"/>
    <mergeCell ref="A34:B34"/>
    <mergeCell ref="C34:G34"/>
    <mergeCell ref="I34:K34"/>
    <mergeCell ref="L34:Q34"/>
    <mergeCell ref="A35:B35"/>
    <mergeCell ref="C35:G35"/>
    <mergeCell ref="A32:B32"/>
    <mergeCell ref="C32:G32"/>
    <mergeCell ref="I32:K32"/>
    <mergeCell ref="L32:R32"/>
    <mergeCell ref="A33:B33"/>
    <mergeCell ref="C33:G33"/>
    <mergeCell ref="I33:K33"/>
    <mergeCell ref="L33:R33"/>
  </mergeCells>
  <phoneticPr fontId="2"/>
  <dataValidations count="2">
    <dataValidation type="list" allowBlank="1" showInputMessage="1" showErrorMessage="1" sqref="F27:G28" xr:uid="{00000000-0002-0000-0400-000000000000}">
      <formula1>"税抜,税込"</formula1>
    </dataValidation>
    <dataValidation type="list" allowBlank="1" showInputMessage="1" showErrorMessage="1" sqref="B14:B23" xr:uid="{00000000-0002-0000-0400-000001000000}">
      <formula1>"＊"</formula1>
    </dataValidation>
  </dataValidations>
  <pageMargins left="0.98425196850393704" right="0.59055118110236227" top="0.98425196850393704" bottom="0.78740157480314965" header="0.51181102362204722" footer="0.51181102362204722"/>
  <pageSetup paperSize="9" scale="96" orientation="portrait" verticalDpi="4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 (税抜記入例)</vt:lpstr>
      <vt:lpstr>請求書 (税込記入例)</vt:lpstr>
      <vt:lpstr>請求書 (免税事業者記入例)</vt:lpstr>
      <vt:lpstr>'請求書 (税込記入例)'!Print_Area</vt:lpstr>
      <vt:lpstr>'請求書 (税抜記入例)'!Print_Area</vt:lpstr>
      <vt:lpstr>'請求書 (免税事業者記入例)'!Print_Area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山城　英樹</dc:creator>
  <cp:lastModifiedBy>山城　英樹</cp:lastModifiedBy>
  <cp:lastPrinted>2024-08-30T04:52:26Z</cp:lastPrinted>
  <dcterms:created xsi:type="dcterms:W3CDTF">2023-05-09T01:18:40Z</dcterms:created>
  <dcterms:modified xsi:type="dcterms:W3CDTF">2026-08-20T00:24:39Z</dcterms:modified>
  <cp:contentStatus/>
</cp:coreProperties>
</file>