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0_雇用促進係\03_施設管理\517情報通信産業等施設管理運営費\01_BCコザ関係書類\08_沖縄市雇用促進等施設個別施設計画策定業務委託\00_作業フォルダ\"/>
    </mc:Choice>
  </mc:AlternateContent>
  <xr:revisionPtr revIDLastSave="0" documentId="8_{6C9534EA-9EBB-4D21-955D-E9339E334FB8}" xr6:coauthVersionLast="47" xr6:coauthVersionMax="47" xr10:uidLastSave="{00000000-0000-0000-0000-000000000000}"/>
  <bookViews>
    <workbookView xWindow="32820" yWindow="735" windowWidth="19065" windowHeight="12195" xr2:uid="{98EBF8B7-EF45-48E8-8B56-B00E8FC08EEE}"/>
  </bookViews>
  <sheets>
    <sheet name="見積書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3" l="1"/>
  <c r="G38" i="3"/>
  <c r="G37" i="3"/>
  <c r="G36" i="3"/>
  <c r="G33" i="3"/>
  <c r="G32" i="3"/>
  <c r="G31" i="3"/>
  <c r="G23" i="3"/>
  <c r="G24" i="3"/>
  <c r="G25" i="3"/>
  <c r="G26" i="3"/>
  <c r="G27" i="3"/>
  <c r="G22" i="3"/>
  <c r="G34" i="3" l="1"/>
  <c r="G28" i="3"/>
  <c r="G40" i="3"/>
  <c r="G42" i="3" s="1"/>
  <c r="G43" i="3" l="1"/>
  <c r="G44" i="3" s="1"/>
  <c r="D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喜納　兼也</author>
  </authors>
  <commentList>
    <comment ref="F22" authorId="0" shapeId="0" xr:uid="{FEAB924A-A9BB-4B25-9C49-5D66F11C6029}">
      <text>
        <r>
          <rPr>
            <b/>
            <sz val="9"/>
            <color indexed="81"/>
            <rFont val="MS P ゴシック"/>
            <family val="3"/>
            <charset val="128"/>
          </rPr>
          <t>概要仕様書「第3章　業務内容」の各項目ごとで黄色セルに金額入力をお願いします。（諸経費、管理費も項目ごとに含めて下さい。）
※別記しないようお願いします。</t>
        </r>
      </text>
    </comment>
  </commentList>
</comments>
</file>

<file path=xl/sharedStrings.xml><?xml version="1.0" encoding="utf-8"?>
<sst xmlns="http://schemas.openxmlformats.org/spreadsheetml/2006/main" count="50" uniqueCount="38">
  <si>
    <t>数量</t>
  </si>
  <si>
    <t>単位</t>
  </si>
  <si>
    <t>単価</t>
  </si>
  <si>
    <t>金額</t>
  </si>
  <si>
    <t>備考</t>
  </si>
  <si>
    <t>式</t>
    <rPh sb="0" eb="1">
      <t>シキ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</si>
  <si>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</si>
  <si>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項目</t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</si>
  <si>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</si>
  <si>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住　所
商号又
は名称
代表者
氏　名</t>
    <rPh sb="0" eb="1">
      <t>ジュウ</t>
    </rPh>
    <rPh sb="2" eb="3">
      <t>ショ</t>
    </rPh>
    <rPh sb="5" eb="7">
      <t>ショウゴウ</t>
    </rPh>
    <rPh sb="7" eb="8">
      <t>マタ</t>
    </rPh>
    <rPh sb="10" eb="12">
      <t>メイショウ</t>
    </rPh>
    <rPh sb="14" eb="17">
      <t>ダイヒョウシャ</t>
    </rPh>
    <rPh sb="18" eb="19">
      <t>シ</t>
    </rPh>
    <rPh sb="20" eb="21">
      <t>ナ</t>
    </rPh>
    <phoneticPr fontId="2"/>
  </si>
  <si>
    <t>消費税等相当額（10%）</t>
    <rPh sb="0" eb="4">
      <t>ショウヒゼイトウ</t>
    </rPh>
    <rPh sb="4" eb="7">
      <t>ソウトウガク</t>
    </rPh>
    <phoneticPr fontId="2"/>
  </si>
  <si>
    <t>見積価格（税込）</t>
    <rPh sb="0" eb="2">
      <t>ミツモリ</t>
    </rPh>
    <rPh sb="2" eb="4">
      <t>カカク</t>
    </rPh>
    <rPh sb="5" eb="7">
      <t>ゼイコミ</t>
    </rPh>
    <phoneticPr fontId="2"/>
  </si>
  <si>
    <t>金額￥</t>
    <rPh sb="0" eb="2">
      <t>キンガク</t>
    </rPh>
    <phoneticPr fontId="2"/>
  </si>
  <si>
    <t>下記の金額で見積します。</t>
    <rPh sb="0" eb="2">
      <t>カキ</t>
    </rPh>
    <rPh sb="3" eb="5">
      <t>キンガク</t>
    </rPh>
    <rPh sb="6" eb="8">
      <t>ミツモ</t>
    </rPh>
    <phoneticPr fontId="2"/>
  </si>
  <si>
    <t>沖縄市長　花 城　大 輔　　殿</t>
    <rPh sb="0" eb="4">
      <t>オキナワシチョウ</t>
    </rPh>
    <rPh sb="5" eb="6">
      <t>ハナ</t>
    </rPh>
    <rPh sb="7" eb="8">
      <t>シロ</t>
    </rPh>
    <rPh sb="9" eb="10">
      <t>ダイ</t>
    </rPh>
    <rPh sb="11" eb="12">
      <t>スケ</t>
    </rPh>
    <rPh sb="14" eb="15">
      <t>トノ</t>
    </rPh>
    <phoneticPr fontId="2"/>
  </si>
  <si>
    <t>件名：沖縄市雇用促進等施設個別施設計画策定業務委託</t>
    <rPh sb="0" eb="2">
      <t>ケンメイ</t>
    </rPh>
    <phoneticPr fontId="2"/>
  </si>
  <si>
    <t>　１　実態把握に係る経費</t>
    <rPh sb="3" eb="5">
      <t>ジッタイ</t>
    </rPh>
    <rPh sb="5" eb="7">
      <t>ハアク</t>
    </rPh>
    <rPh sb="8" eb="9">
      <t>カカ</t>
    </rPh>
    <rPh sb="10" eb="12">
      <t>ケイヒ</t>
    </rPh>
    <phoneticPr fontId="2"/>
  </si>
  <si>
    <t>(1) ICTを取り巻く情勢の調査</t>
    <phoneticPr fontId="2"/>
  </si>
  <si>
    <t>(2) 市勢状況等の調査</t>
    <phoneticPr fontId="2"/>
  </si>
  <si>
    <t>(3) 対象施設の基本情報等の整理</t>
    <phoneticPr fontId="2"/>
  </si>
  <si>
    <t>(5) 市内賃貸オフィスの調査</t>
    <phoneticPr fontId="2"/>
  </si>
  <si>
    <t>(4) 対象施設関係者ヒアリング</t>
    <phoneticPr fontId="2"/>
  </si>
  <si>
    <t>(6) 施設の課題整理</t>
    <phoneticPr fontId="2"/>
  </si>
  <si>
    <t>小計［(1)+(2)+(3)+(4)+(5)+(6)］</t>
    <phoneticPr fontId="2"/>
  </si>
  <si>
    <t>　２　個別施設診断・評価に係る経費</t>
    <rPh sb="3" eb="5">
      <t>コベツ</t>
    </rPh>
    <rPh sb="5" eb="7">
      <t>シセツ</t>
    </rPh>
    <rPh sb="7" eb="9">
      <t>シンダン</t>
    </rPh>
    <rPh sb="10" eb="12">
      <t>ヒョウカ</t>
    </rPh>
    <rPh sb="13" eb="14">
      <t>カカ</t>
    </rPh>
    <rPh sb="15" eb="17">
      <t>ケイヒ</t>
    </rPh>
    <phoneticPr fontId="2"/>
  </si>
  <si>
    <t>(1) 躯体の詳細診断</t>
    <phoneticPr fontId="2"/>
  </si>
  <si>
    <t>(2) 躯体以外の劣化度評価</t>
    <phoneticPr fontId="2"/>
  </si>
  <si>
    <t>(3) 物理的状況の総合評価</t>
    <phoneticPr fontId="2"/>
  </si>
  <si>
    <t>小計［(1)+(2)+(3)］</t>
    <phoneticPr fontId="2"/>
  </si>
  <si>
    <t xml:space="preserve">  ３　中長期保全計画の策定に係る経費</t>
    <rPh sb="15" eb="16">
      <t>カカ</t>
    </rPh>
    <rPh sb="17" eb="19">
      <t>ケイヒ</t>
    </rPh>
    <phoneticPr fontId="2"/>
  </si>
  <si>
    <t>(1) 計画概要の整理</t>
    <rPh sb="4" eb="6">
      <t>ケイカク</t>
    </rPh>
    <rPh sb="6" eb="8">
      <t>ガイヨウ</t>
    </rPh>
    <rPh sb="9" eb="11">
      <t>セイリ</t>
    </rPh>
    <phoneticPr fontId="2"/>
  </si>
  <si>
    <t>(2) 保全に係る基準の設定</t>
    <rPh sb="4" eb="6">
      <t>ホゼン</t>
    </rPh>
    <rPh sb="7" eb="8">
      <t>カカワ</t>
    </rPh>
    <rPh sb="9" eb="11">
      <t>キジュン</t>
    </rPh>
    <rPh sb="12" eb="14">
      <t>セッテイ</t>
    </rPh>
    <phoneticPr fontId="2"/>
  </si>
  <si>
    <t>(3) 保全方針の策定</t>
    <rPh sb="4" eb="6">
      <t>ホゼン</t>
    </rPh>
    <rPh sb="6" eb="8">
      <t>ホウシン</t>
    </rPh>
    <rPh sb="9" eb="11">
      <t>サクテイ</t>
    </rPh>
    <phoneticPr fontId="2"/>
  </si>
  <si>
    <t>(4) 保全スケジュールの作成</t>
    <rPh sb="4" eb="6">
      <t>ホゼン</t>
    </rPh>
    <rPh sb="13" eb="15">
      <t>サクセイ</t>
    </rPh>
    <phoneticPr fontId="2"/>
  </si>
  <si>
    <t>小計［(1)+(2)+(3)+(4)］</t>
    <phoneticPr fontId="2"/>
  </si>
  <si>
    <t>合計（税抜）</t>
    <rPh sb="0" eb="2">
      <t>ゴウケイ</t>
    </rPh>
    <rPh sb="3" eb="5">
      <t>ゼイヌキ</t>
    </rPh>
    <phoneticPr fontId="2"/>
  </si>
  <si>
    <t>　上記件名概要仕様書に係る全ての経費</t>
    <rPh sb="1" eb="5">
      <t>ジョウキケンメイ</t>
    </rPh>
    <rPh sb="5" eb="10">
      <t>ガイヨウシヨウショ</t>
    </rPh>
    <rPh sb="11" eb="12">
      <t>カカ</t>
    </rPh>
    <rPh sb="13" eb="14">
      <t>スベ</t>
    </rPh>
    <rPh sb="16" eb="18">
      <t>ケイヒ</t>
    </rPh>
    <phoneticPr fontId="2"/>
  </si>
  <si>
    <t xml:space="preserve">    （様式第4号）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</si>
</sst>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41" fontId="1" fillId="0" borderId="0" xfId="0" applyNumberFormat="1" applyFont="1">
      <alignment vertical="center"/>
    </xf>
    <xf numFmtId="41" fontId="1" fillId="0" borderId="3" xfId="0" applyNumberFormat="1" applyFont="1" applyBorder="1">
      <alignment vertical="center"/>
    </xf>
    <xf numFmtId="41" fontId="1" fillId="0" borderId="4" xfId="0" applyNumberFormat="1" applyFont="1" applyBorder="1">
      <alignment vertical="center"/>
    </xf>
    <xf numFmtId="41" fontId="1" fillId="0" borderId="11" xfId="0" applyNumberFormat="1" applyFont="1" applyBorder="1">
      <alignment vertical="center"/>
    </xf>
    <xf numFmtId="41" fontId="1" fillId="0" borderId="12" xfId="0" applyNumberFormat="1" applyFont="1" applyBorder="1">
      <alignment vertical="center"/>
    </xf>
    <xf numFmtId="49" fontId="1" fillId="0" borderId="2" xfId="0" applyNumberFormat="1" applyFont="1" applyBorder="1" applyAlignment="1">
      <alignment horizontal="center" vertical="center"/>
    </xf>
    <xf numFmtId="41" fontId="1" fillId="0" borderId="9" xfId="0" applyNumberFormat="1" applyFont="1" applyBorder="1">
      <alignment vertical="center"/>
    </xf>
    <xf numFmtId="41" fontId="1" fillId="0" borderId="9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19" xfId="0" applyNumberFormat="1" applyFont="1" applyBorder="1">
      <alignment vertical="center"/>
    </xf>
    <xf numFmtId="49" fontId="1" fillId="0" borderId="0" xfId="0" applyNumberFormat="1" applyFont="1">
      <alignment vertical="center"/>
    </xf>
    <xf numFmtId="49" fontId="1" fillId="0" borderId="20" xfId="0" applyNumberFormat="1" applyFont="1" applyBorder="1" applyAlignment="1">
      <alignment horizontal="right" vertical="center"/>
    </xf>
    <xf numFmtId="49" fontId="1" fillId="0" borderId="20" xfId="0" applyNumberFormat="1" applyFont="1" applyBorder="1">
      <alignment vertical="center"/>
    </xf>
    <xf numFmtId="49" fontId="1" fillId="0" borderId="0" xfId="0" applyNumberFormat="1" applyFont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1" fillId="0" borderId="15" xfId="0" applyNumberFormat="1" applyFont="1" applyBorder="1" applyAlignment="1">
      <alignment horizontal="center" vertical="center"/>
    </xf>
    <xf numFmtId="41" fontId="1" fillId="0" borderId="12" xfId="0" applyNumberFormat="1" applyFont="1" applyBorder="1" applyAlignment="1">
      <alignment horizontal="center" vertical="center"/>
    </xf>
    <xf numFmtId="49" fontId="1" fillId="0" borderId="2" xfId="0" applyNumberFormat="1" applyFont="1" applyBorder="1">
      <alignment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9" xfId="0" applyNumberFormat="1" applyFont="1" applyBorder="1" applyAlignment="1">
      <alignment horizontal="right" vertical="center"/>
    </xf>
    <xf numFmtId="10" fontId="1" fillId="0" borderId="4" xfId="0" applyNumberFormat="1" applyFont="1" applyBorder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20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center" vertical="center"/>
    </xf>
    <xf numFmtId="41" fontId="1" fillId="0" borderId="6" xfId="0" applyNumberFormat="1" applyFont="1" applyBorder="1">
      <alignment vertical="center"/>
    </xf>
    <xf numFmtId="41" fontId="1" fillId="0" borderId="10" xfId="0" applyNumberFormat="1" applyFont="1" applyBorder="1">
      <alignment vertical="center"/>
    </xf>
    <xf numFmtId="41" fontId="1" fillId="0" borderId="10" xfId="0" applyNumberFormat="1" applyFont="1" applyBorder="1" applyAlignment="1">
      <alignment horizontal="center" vertical="center"/>
    </xf>
    <xf numFmtId="41" fontId="1" fillId="0" borderId="7" xfId="0" applyNumberFormat="1" applyFont="1" applyBorder="1">
      <alignment vertical="center"/>
    </xf>
    <xf numFmtId="0" fontId="1" fillId="0" borderId="11" xfId="0" applyFont="1" applyBorder="1">
      <alignment vertical="center"/>
    </xf>
    <xf numFmtId="0" fontId="1" fillId="0" borderId="3" xfId="0" applyFont="1" applyBorder="1">
      <alignment vertical="center"/>
    </xf>
    <xf numFmtId="41" fontId="1" fillId="0" borderId="23" xfId="0" applyNumberFormat="1" applyFont="1" applyBorder="1" applyAlignment="1">
      <alignment horizontal="right" vertical="center"/>
    </xf>
    <xf numFmtId="49" fontId="1" fillId="0" borderId="24" xfId="0" applyNumberFormat="1" applyFont="1" applyBorder="1" applyAlignment="1">
      <alignment horizontal="center" vertical="center"/>
    </xf>
    <xf numFmtId="41" fontId="1" fillId="0" borderId="25" xfId="0" applyNumberFormat="1" applyFont="1" applyBorder="1">
      <alignment vertical="center"/>
    </xf>
    <xf numFmtId="41" fontId="1" fillId="0" borderId="22" xfId="0" applyNumberFormat="1" applyFont="1" applyBorder="1">
      <alignment vertical="center"/>
    </xf>
    <xf numFmtId="41" fontId="1" fillId="0" borderId="22" xfId="0" applyNumberFormat="1" applyFont="1" applyBorder="1" applyAlignment="1">
      <alignment horizontal="center" vertical="center"/>
    </xf>
    <xf numFmtId="41" fontId="3" fillId="0" borderId="27" xfId="0" applyNumberFormat="1" applyFont="1" applyBorder="1">
      <alignment vertical="center"/>
    </xf>
    <xf numFmtId="41" fontId="1" fillId="0" borderId="28" xfId="0" applyNumberFormat="1" applyFont="1" applyBorder="1">
      <alignment vertical="center"/>
    </xf>
    <xf numFmtId="41" fontId="3" fillId="0" borderId="3" xfId="0" applyNumberFormat="1" applyFont="1" applyBorder="1">
      <alignment vertical="center"/>
    </xf>
    <xf numFmtId="41" fontId="3" fillId="0" borderId="9" xfId="0" applyNumberFormat="1" applyFont="1" applyBorder="1">
      <alignment vertical="center"/>
    </xf>
    <xf numFmtId="41" fontId="3" fillId="0" borderId="9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41" fontId="3" fillId="0" borderId="22" xfId="0" applyNumberFormat="1" applyFont="1" applyBorder="1">
      <alignment vertical="center"/>
    </xf>
    <xf numFmtId="41" fontId="3" fillId="0" borderId="22" xfId="0" applyNumberFormat="1" applyFont="1" applyBorder="1" applyAlignment="1">
      <alignment horizontal="center" vertical="center"/>
    </xf>
    <xf numFmtId="41" fontId="3" fillId="0" borderId="26" xfId="0" applyNumberFormat="1" applyFont="1" applyBorder="1" applyAlignment="1">
      <alignment horizontal="right" vertical="center"/>
    </xf>
    <xf numFmtId="41" fontId="3" fillId="0" borderId="1" xfId="0" applyNumberFormat="1" applyFont="1" applyBorder="1">
      <alignment vertical="center"/>
    </xf>
    <xf numFmtId="41" fontId="3" fillId="0" borderId="9" xfId="0" applyNumberFormat="1" applyFont="1" applyBorder="1" applyAlignment="1">
      <alignment horizontal="right" vertical="center"/>
    </xf>
    <xf numFmtId="41" fontId="3" fillId="0" borderId="4" xfId="0" applyNumberFormat="1" applyFont="1" applyBorder="1">
      <alignment vertical="center"/>
    </xf>
    <xf numFmtId="49" fontId="5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1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20" xfId="0" applyNumberFormat="1" applyFont="1" applyBorder="1" applyAlignment="1">
      <alignment horizontal="left" vertical="center"/>
    </xf>
    <xf numFmtId="10" fontId="3" fillId="0" borderId="4" xfId="0" applyNumberFormat="1" applyFont="1" applyBorder="1">
      <alignment vertical="center"/>
    </xf>
    <xf numFmtId="41" fontId="1" fillId="2" borderId="12" xfId="0" applyNumberFormat="1" applyFont="1" applyFill="1" applyBorder="1">
      <alignment vertical="center"/>
    </xf>
    <xf numFmtId="41" fontId="4" fillId="0" borderId="16" xfId="0" applyNumberFormat="1" applyFont="1" applyBorder="1" applyAlignment="1">
      <alignment horizontal="center" vertical="center"/>
    </xf>
    <xf numFmtId="41" fontId="4" fillId="0" borderId="17" xfId="0" applyNumberFormat="1" applyFont="1" applyBorder="1" applyAlignment="1">
      <alignment horizontal="center" vertical="center"/>
    </xf>
    <xf numFmtId="41" fontId="4" fillId="0" borderId="18" xfId="0" applyNumberFormat="1" applyFont="1" applyBorder="1" applyAlignment="1">
      <alignment horizontal="center" vertical="center"/>
    </xf>
    <xf numFmtId="41" fontId="4" fillId="0" borderId="19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2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20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7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6" fillId="0" borderId="20" xfId="0" applyNumberFormat="1" applyFont="1" applyBorder="1">
      <alignment vertical="center"/>
    </xf>
    <xf numFmtId="41" fontId="1" fillId="0" borderId="0" xfId="0" applyNumberFormat="1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BC025-2397-468B-A1EB-EEA96C21BC32}">
  <sheetPr>
    <pageSetUpPr fitToPage="1"/>
  </sheetPr>
  <dimension ref="A1:H46"/>
  <sheetViews>
    <sheetView tabSelected="1" zoomScaleNormal="100" workbookViewId="0">
      <selection activeCell="I4" sqref="I4"/>
    </sheetView>
  </sheetViews>
  <sheetFormatPr defaultColWidth="9" defaultRowHeight="18.75" customHeight="1"/>
  <cols>
    <col min="1" max="1" width="3.08203125" style="9" customWidth="1"/>
    <col min="2" max="2" width="12.5" style="1" customWidth="1"/>
    <col min="3" max="3" width="16.25" style="1" customWidth="1"/>
    <col min="4" max="5" width="6.25" style="1" customWidth="1"/>
    <col min="6" max="8" width="15.58203125" style="1" customWidth="1"/>
    <col min="9" max="16384" width="9" style="1"/>
  </cols>
  <sheetData>
    <row r="1" spans="1:8" ht="18.75" customHeight="1">
      <c r="H1" s="73" t="s">
        <v>37</v>
      </c>
    </row>
    <row r="2" spans="1:8" ht="18.75" customHeight="1">
      <c r="A2" s="57" t="s">
        <v>6</v>
      </c>
      <c r="B2" s="58"/>
      <c r="C2" s="58"/>
      <c r="D2" s="58"/>
      <c r="E2" s="58"/>
      <c r="F2" s="58"/>
      <c r="G2" s="58"/>
      <c r="H2" s="59"/>
    </row>
    <row r="3" spans="1:8" ht="18.75" customHeight="1">
      <c r="A3" s="60"/>
      <c r="B3" s="61"/>
      <c r="C3" s="61"/>
      <c r="D3" s="61"/>
      <c r="E3" s="61"/>
      <c r="F3" s="61"/>
      <c r="G3" s="61"/>
      <c r="H3" s="62"/>
    </row>
    <row r="4" spans="1:8" ht="18.75" customHeight="1">
      <c r="A4" s="60"/>
      <c r="B4" s="61"/>
      <c r="C4" s="61"/>
      <c r="D4" s="61"/>
      <c r="E4" s="61"/>
      <c r="F4" s="61"/>
      <c r="G4" s="61"/>
      <c r="H4" s="62"/>
    </row>
    <row r="5" spans="1:8" ht="18.75" customHeight="1">
      <c r="A5" s="10"/>
      <c r="B5" s="12"/>
      <c r="C5" s="12"/>
      <c r="D5" s="9"/>
      <c r="E5" s="9"/>
      <c r="F5" s="9"/>
      <c r="G5" s="9"/>
      <c r="H5" s="13" t="s">
        <v>8</v>
      </c>
    </row>
    <row r="6" spans="1:8" ht="18.75" customHeight="1">
      <c r="A6" s="11"/>
      <c r="B6" s="12"/>
      <c r="C6" s="12"/>
      <c r="D6" s="12"/>
      <c r="E6" s="12"/>
      <c r="F6" s="12"/>
      <c r="G6" s="12"/>
      <c r="H6" s="14"/>
    </row>
    <row r="7" spans="1:8" ht="18.75" customHeight="1">
      <c r="A7" s="10"/>
      <c r="B7" s="12" t="s">
        <v>14</v>
      </c>
      <c r="C7" s="12"/>
      <c r="D7" s="12"/>
      <c r="E7" s="9"/>
      <c r="F7" s="12"/>
      <c r="G7" s="12"/>
      <c r="H7" s="14"/>
    </row>
    <row r="8" spans="1:8" ht="18.75" customHeight="1">
      <c r="A8" s="10"/>
      <c r="B8" s="12"/>
      <c r="C8" s="12"/>
      <c r="E8" s="63" t="s">
        <v>9</v>
      </c>
      <c r="F8" s="64"/>
      <c r="G8" s="64"/>
      <c r="H8" s="65"/>
    </row>
    <row r="9" spans="1:8" ht="18.75" customHeight="1">
      <c r="A9" s="10"/>
      <c r="B9" s="12"/>
      <c r="C9" s="12"/>
      <c r="E9" s="63"/>
      <c r="F9" s="64"/>
      <c r="G9" s="64"/>
      <c r="H9" s="65"/>
    </row>
    <row r="10" spans="1:8" ht="18.75" customHeight="1">
      <c r="A10" s="10"/>
      <c r="B10" s="12"/>
      <c r="C10" s="12"/>
      <c r="E10" s="63"/>
      <c r="F10" s="64"/>
      <c r="G10" s="64"/>
      <c r="H10" s="65"/>
    </row>
    <row r="11" spans="1:8" ht="18.75" customHeight="1">
      <c r="A11" s="10"/>
      <c r="B11" s="12"/>
      <c r="C11" s="12"/>
      <c r="E11" s="63"/>
      <c r="F11" s="64"/>
      <c r="G11" s="64"/>
      <c r="H11" s="65"/>
    </row>
    <row r="12" spans="1:8" ht="18.75" customHeight="1">
      <c r="A12" s="10"/>
      <c r="B12" s="12"/>
      <c r="C12" s="12"/>
      <c r="E12" s="63"/>
      <c r="F12" s="64"/>
      <c r="G12" s="64"/>
      <c r="H12" s="65"/>
    </row>
    <row r="13" spans="1:8" ht="18.75" customHeight="1">
      <c r="A13" s="10"/>
      <c r="B13" s="12"/>
      <c r="C13" s="12"/>
      <c r="E13" s="15"/>
      <c r="F13" s="23"/>
      <c r="G13" s="23"/>
      <c r="H13" s="24"/>
    </row>
    <row r="14" spans="1:8" ht="18.75" customHeight="1">
      <c r="A14" s="10"/>
      <c r="B14" s="49" t="s">
        <v>13</v>
      </c>
      <c r="C14" s="50"/>
      <c r="D14" s="51"/>
      <c r="E14" s="52"/>
      <c r="F14" s="53"/>
      <c r="G14" s="53"/>
      <c r="H14" s="54"/>
    </row>
    <row r="15" spans="1:8" ht="18.75" customHeight="1">
      <c r="A15" s="10"/>
      <c r="B15" s="69" t="s">
        <v>12</v>
      </c>
      <c r="C15" s="69"/>
      <c r="D15" s="61">
        <f>G44</f>
        <v>0</v>
      </c>
      <c r="E15" s="61"/>
      <c r="F15" s="61"/>
      <c r="G15" s="61"/>
      <c r="H15" s="62"/>
    </row>
    <row r="16" spans="1:8" ht="18.75" customHeight="1">
      <c r="A16" s="10"/>
      <c r="B16" s="69"/>
      <c r="C16" s="69"/>
      <c r="D16" s="61"/>
      <c r="E16" s="61"/>
      <c r="F16" s="61"/>
      <c r="G16" s="61"/>
      <c r="H16" s="62"/>
    </row>
    <row r="17" spans="1:8" ht="18.75" customHeight="1">
      <c r="A17" s="10"/>
      <c r="B17" s="70" t="s">
        <v>15</v>
      </c>
      <c r="C17" s="71"/>
      <c r="D17" s="71"/>
      <c r="E17" s="71"/>
      <c r="F17" s="71"/>
      <c r="G17" s="71"/>
      <c r="H17" s="72"/>
    </row>
    <row r="18" spans="1:8" ht="18.75" customHeight="1">
      <c r="A18" s="10"/>
      <c r="B18" s="71"/>
      <c r="C18" s="71"/>
      <c r="D18" s="71"/>
      <c r="E18" s="71"/>
      <c r="F18" s="71"/>
      <c r="G18" s="71"/>
      <c r="H18" s="72"/>
    </row>
    <row r="19" spans="1:8" ht="18.75" customHeight="1">
      <c r="A19" s="66" t="s">
        <v>7</v>
      </c>
      <c r="B19" s="67"/>
      <c r="C19" s="68"/>
      <c r="D19" s="16" t="s">
        <v>0</v>
      </c>
      <c r="E19" s="16" t="s">
        <v>1</v>
      </c>
      <c r="F19" s="16" t="s">
        <v>2</v>
      </c>
      <c r="G19" s="16" t="s">
        <v>3</v>
      </c>
      <c r="H19" s="17" t="s">
        <v>4</v>
      </c>
    </row>
    <row r="20" spans="1:8" ht="18.75" customHeight="1">
      <c r="A20" s="42" t="s">
        <v>36</v>
      </c>
      <c r="B20" s="39"/>
      <c r="C20" s="39"/>
      <c r="D20" s="40"/>
      <c r="E20" s="41"/>
      <c r="F20" s="40"/>
      <c r="G20" s="40"/>
      <c r="H20" s="48"/>
    </row>
    <row r="21" spans="1:8" ht="18.75" customHeight="1">
      <c r="A21" s="42" t="s">
        <v>16</v>
      </c>
      <c r="B21" s="30"/>
      <c r="C21" s="4"/>
      <c r="D21" s="5"/>
      <c r="E21" s="18"/>
      <c r="F21" s="5"/>
      <c r="G21" s="7"/>
      <c r="H21" s="3"/>
    </row>
    <row r="22" spans="1:8" ht="18.75" customHeight="1">
      <c r="A22" s="6"/>
      <c r="B22" s="31" t="s">
        <v>17</v>
      </c>
      <c r="C22" s="2"/>
      <c r="D22" s="5">
        <v>1</v>
      </c>
      <c r="E22" s="18" t="s">
        <v>5</v>
      </c>
      <c r="F22" s="56"/>
      <c r="G22" s="7">
        <f>D22*F22</f>
        <v>0</v>
      </c>
      <c r="H22" s="3"/>
    </row>
    <row r="23" spans="1:8" ht="18.75" customHeight="1">
      <c r="A23" s="6"/>
      <c r="B23" s="31" t="s">
        <v>18</v>
      </c>
      <c r="C23" s="2"/>
      <c r="D23" s="5">
        <v>1</v>
      </c>
      <c r="E23" s="18" t="s">
        <v>5</v>
      </c>
      <c r="F23" s="56"/>
      <c r="G23" s="7">
        <f t="shared" ref="G23:G27" si="0">D23*F23</f>
        <v>0</v>
      </c>
      <c r="H23" s="3"/>
    </row>
    <row r="24" spans="1:8" ht="18.75" customHeight="1">
      <c r="A24" s="6"/>
      <c r="B24" s="31" t="s">
        <v>19</v>
      </c>
      <c r="C24" s="2"/>
      <c r="D24" s="5">
        <v>1</v>
      </c>
      <c r="E24" s="18" t="s">
        <v>5</v>
      </c>
      <c r="F24" s="56"/>
      <c r="G24" s="7">
        <f t="shared" si="0"/>
        <v>0</v>
      </c>
      <c r="H24" s="3"/>
    </row>
    <row r="25" spans="1:8" ht="18.75" customHeight="1">
      <c r="A25" s="6"/>
      <c r="B25" s="31" t="s">
        <v>21</v>
      </c>
      <c r="C25" s="2"/>
      <c r="D25" s="5">
        <v>1</v>
      </c>
      <c r="E25" s="18" t="s">
        <v>5</v>
      </c>
      <c r="F25" s="56"/>
      <c r="G25" s="7">
        <f t="shared" si="0"/>
        <v>0</v>
      </c>
      <c r="H25" s="3"/>
    </row>
    <row r="26" spans="1:8" ht="18.75" customHeight="1">
      <c r="A26" s="6"/>
      <c r="B26" s="31" t="s">
        <v>20</v>
      </c>
      <c r="C26" s="2"/>
      <c r="D26" s="5">
        <v>1</v>
      </c>
      <c r="E26" s="18" t="s">
        <v>5</v>
      </c>
      <c r="F26" s="56"/>
      <c r="G26" s="7">
        <f t="shared" si="0"/>
        <v>0</v>
      </c>
      <c r="H26" s="3"/>
    </row>
    <row r="27" spans="1:8" ht="18.75" customHeight="1">
      <c r="A27" s="6"/>
      <c r="B27" s="31" t="s">
        <v>22</v>
      </c>
      <c r="C27" s="2"/>
      <c r="D27" s="5">
        <v>1</v>
      </c>
      <c r="E27" s="18" t="s">
        <v>5</v>
      </c>
      <c r="F27" s="56"/>
      <c r="G27" s="7">
        <f t="shared" si="0"/>
        <v>0</v>
      </c>
      <c r="H27" s="3"/>
    </row>
    <row r="28" spans="1:8" ht="18.75" customHeight="1">
      <c r="A28" s="6"/>
      <c r="B28" s="2"/>
      <c r="C28" s="2"/>
      <c r="D28" s="7"/>
      <c r="E28" s="8"/>
      <c r="F28" s="21" t="s">
        <v>23</v>
      </c>
      <c r="G28" s="7">
        <f>SUM(G21:G27)</f>
        <v>0</v>
      </c>
      <c r="H28" s="22"/>
    </row>
    <row r="29" spans="1:8" ht="18.75" customHeight="1">
      <c r="A29" s="6"/>
      <c r="B29" s="2"/>
      <c r="C29" s="2"/>
      <c r="D29" s="7"/>
      <c r="E29" s="8"/>
      <c r="F29" s="21"/>
      <c r="G29" s="7"/>
      <c r="H29" s="3"/>
    </row>
    <row r="30" spans="1:8" ht="18.75" customHeight="1">
      <c r="A30" s="42" t="s">
        <v>24</v>
      </c>
      <c r="B30" s="30"/>
      <c r="C30" s="4"/>
      <c r="D30" s="5"/>
      <c r="E30" s="18"/>
      <c r="F30" s="5"/>
      <c r="G30" s="7"/>
      <c r="H30" s="3"/>
    </row>
    <row r="31" spans="1:8" ht="18.75" customHeight="1">
      <c r="A31" s="6"/>
      <c r="B31" s="31" t="s">
        <v>25</v>
      </c>
      <c r="C31" s="2"/>
      <c r="D31" s="5">
        <v>1</v>
      </c>
      <c r="E31" s="18" t="s">
        <v>5</v>
      </c>
      <c r="F31" s="56"/>
      <c r="G31" s="7">
        <f>D31*F31</f>
        <v>0</v>
      </c>
      <c r="H31" s="3"/>
    </row>
    <row r="32" spans="1:8" ht="18.75" customHeight="1">
      <c r="A32" s="6"/>
      <c r="B32" s="31" t="s">
        <v>26</v>
      </c>
      <c r="C32" s="2"/>
      <c r="D32" s="5">
        <v>1</v>
      </c>
      <c r="E32" s="18" t="s">
        <v>5</v>
      </c>
      <c r="F32" s="56"/>
      <c r="G32" s="7">
        <f t="shared" ref="G32:G33" si="1">D32*F32</f>
        <v>0</v>
      </c>
      <c r="H32" s="3"/>
    </row>
    <row r="33" spans="1:8" ht="18.75" customHeight="1">
      <c r="A33" s="6"/>
      <c r="B33" s="31" t="s">
        <v>27</v>
      </c>
      <c r="C33" s="2"/>
      <c r="D33" s="5">
        <v>1</v>
      </c>
      <c r="E33" s="18" t="s">
        <v>5</v>
      </c>
      <c r="F33" s="56"/>
      <c r="G33" s="7">
        <f t="shared" si="1"/>
        <v>0</v>
      </c>
      <c r="H33" s="3"/>
    </row>
    <row r="34" spans="1:8" ht="18.75" customHeight="1">
      <c r="A34" s="6"/>
      <c r="B34" s="2"/>
      <c r="C34" s="2"/>
      <c r="D34" s="7"/>
      <c r="E34" s="8"/>
      <c r="F34" s="21" t="s">
        <v>28</v>
      </c>
      <c r="G34" s="7">
        <f>SUM(G30:G33)</f>
        <v>0</v>
      </c>
      <c r="H34" s="22"/>
    </row>
    <row r="35" spans="1:8" ht="18.75" customHeight="1">
      <c r="A35" s="42" t="s">
        <v>29</v>
      </c>
      <c r="B35" s="39"/>
      <c r="C35" s="39"/>
      <c r="D35" s="40"/>
      <c r="E35" s="41"/>
      <c r="F35" s="40"/>
      <c r="G35" s="40"/>
      <c r="H35" s="48"/>
    </row>
    <row r="36" spans="1:8" ht="18.75" customHeight="1">
      <c r="A36" s="6"/>
      <c r="B36" s="31" t="s">
        <v>30</v>
      </c>
      <c r="C36" s="2"/>
      <c r="D36" s="5">
        <v>1</v>
      </c>
      <c r="E36" s="18" t="s">
        <v>5</v>
      </c>
      <c r="F36" s="56"/>
      <c r="G36" s="7">
        <f t="shared" ref="G36:G39" si="2">D36*F36</f>
        <v>0</v>
      </c>
      <c r="H36" s="3"/>
    </row>
    <row r="37" spans="1:8" ht="18.75" customHeight="1">
      <c r="A37" s="6"/>
      <c r="B37" s="31" t="s">
        <v>31</v>
      </c>
      <c r="C37" s="2"/>
      <c r="D37" s="5">
        <v>1</v>
      </c>
      <c r="E37" s="18" t="s">
        <v>5</v>
      </c>
      <c r="F37" s="56"/>
      <c r="G37" s="7">
        <f t="shared" si="2"/>
        <v>0</v>
      </c>
      <c r="H37" s="3"/>
    </row>
    <row r="38" spans="1:8" ht="18.75" customHeight="1">
      <c r="A38" s="6"/>
      <c r="B38" s="31" t="s">
        <v>32</v>
      </c>
      <c r="C38" s="2"/>
      <c r="D38" s="5">
        <v>1</v>
      </c>
      <c r="E38" s="18" t="s">
        <v>5</v>
      </c>
      <c r="F38" s="56"/>
      <c r="G38" s="7">
        <f t="shared" si="2"/>
        <v>0</v>
      </c>
      <c r="H38" s="3"/>
    </row>
    <row r="39" spans="1:8" ht="18.75" customHeight="1">
      <c r="A39" s="6"/>
      <c r="B39" s="31" t="s">
        <v>33</v>
      </c>
      <c r="C39" s="2"/>
      <c r="D39" s="5">
        <v>1</v>
      </c>
      <c r="E39" s="18" t="s">
        <v>5</v>
      </c>
      <c r="F39" s="56"/>
      <c r="G39" s="7">
        <f t="shared" si="2"/>
        <v>0</v>
      </c>
      <c r="H39" s="3"/>
    </row>
    <row r="40" spans="1:8" ht="18.75" customHeight="1">
      <c r="A40" s="6"/>
      <c r="B40" s="2"/>
      <c r="C40" s="2"/>
      <c r="D40" s="7"/>
      <c r="E40" s="8"/>
      <c r="F40" s="21" t="s">
        <v>34</v>
      </c>
      <c r="G40" s="7">
        <f>SUM(G36:G39)</f>
        <v>0</v>
      </c>
      <c r="H40" s="22"/>
    </row>
    <row r="41" spans="1:8" ht="18.75" customHeight="1">
      <c r="A41" s="6"/>
      <c r="B41" s="2"/>
      <c r="C41" s="2"/>
      <c r="D41" s="7"/>
      <c r="E41" s="8"/>
      <c r="F41" s="21"/>
      <c r="G41" s="7"/>
      <c r="H41" s="3"/>
    </row>
    <row r="42" spans="1:8" ht="18.75" customHeight="1">
      <c r="A42" s="6"/>
      <c r="B42" s="20"/>
      <c r="C42" s="2"/>
      <c r="D42" s="40"/>
      <c r="E42" s="40"/>
      <c r="F42" s="47" t="s">
        <v>35</v>
      </c>
      <c r="G42" s="40">
        <f>SUM(G28,G34,G40)</f>
        <v>0</v>
      </c>
      <c r="H42" s="55"/>
    </row>
    <row r="43" spans="1:8" ht="18.75" customHeight="1">
      <c r="A43" s="19"/>
      <c r="B43" s="2"/>
      <c r="C43" s="2"/>
      <c r="D43" s="40"/>
      <c r="E43" s="41"/>
      <c r="F43" s="47" t="s">
        <v>10</v>
      </c>
      <c r="G43" s="40">
        <f>ROUNDDOWN(G42*0.1,0)</f>
        <v>0</v>
      </c>
      <c r="H43" s="48"/>
    </row>
    <row r="44" spans="1:8" ht="18.75" customHeight="1">
      <c r="A44" s="33"/>
      <c r="B44" s="34"/>
      <c r="C44" s="34"/>
      <c r="D44" s="43"/>
      <c r="E44" s="44"/>
      <c r="F44" s="45" t="s">
        <v>11</v>
      </c>
      <c r="G44" s="46">
        <f>SUM(G42,G43)</f>
        <v>0</v>
      </c>
      <c r="H44" s="37"/>
    </row>
    <row r="45" spans="1:8" ht="18.75" customHeight="1">
      <c r="A45" s="33"/>
      <c r="B45" s="34"/>
      <c r="C45" s="34"/>
      <c r="D45" s="35"/>
      <c r="E45" s="36"/>
      <c r="F45" s="21"/>
      <c r="G45" s="5"/>
      <c r="H45" s="38"/>
    </row>
    <row r="46" spans="1:8" ht="18.75" customHeight="1">
      <c r="A46" s="25"/>
      <c r="B46" s="26"/>
      <c r="C46" s="26"/>
      <c r="D46" s="27"/>
      <c r="E46" s="28"/>
      <c r="F46" s="32"/>
      <c r="G46" s="27"/>
      <c r="H46" s="29"/>
    </row>
  </sheetData>
  <mergeCells count="7">
    <mergeCell ref="A2:H4"/>
    <mergeCell ref="E8:E12"/>
    <mergeCell ref="F8:H12"/>
    <mergeCell ref="A19:C19"/>
    <mergeCell ref="D15:H16"/>
    <mergeCell ref="B15:C16"/>
    <mergeCell ref="B17:H18"/>
  </mergeCells>
  <phoneticPr fontId="2"/>
  <pageMargins left="0.78740157480314965" right="0.78740157480314965" top="0.78740157480314965" bottom="0.78740157480314965" header="0.59055118110236227" footer="0.59055118110236227"/>
  <pageSetup paperSize="9" scale="7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新垣　耕平</dc:creator>
  <cp:lastModifiedBy>西銘　彩花季</cp:lastModifiedBy>
  <cp:lastPrinted>2025-06-18T02:29:55Z</cp:lastPrinted>
  <dcterms:created xsi:type="dcterms:W3CDTF">2023-01-10T00:20:55Z</dcterms:created>
  <dcterms:modified xsi:type="dcterms:W3CDTF">2025-06-18T02:30:36Z</dcterms:modified>
</cp:coreProperties>
</file>