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00049\Desktop\くみ\★(改定予定)過誤申立★\"/>
    </mc:Choice>
  </mc:AlternateContent>
  <xr:revisionPtr revIDLastSave="0" documentId="13_ncr:1_{58ED9D67-55CD-4791-A0BE-6037D2A8B63E}" xr6:coauthVersionLast="36" xr6:coauthVersionMax="47" xr10:uidLastSave="{00000000-0000-0000-0000-000000000000}"/>
  <bookViews>
    <workbookView xWindow="0" yWindow="0" windowWidth="20490" windowHeight="7455" firstSheet="5" activeTab="6" xr2:uid="{00000000-000D-0000-FFFF-FFFF00000000}"/>
  </bookViews>
  <sheets>
    <sheet name="過誤申立書  (計算あり)" sheetId="17" r:id="rId1"/>
    <sheet name="過誤申立書  (手書き用) " sheetId="16" r:id="rId2"/>
    <sheet name="過誤申立事由コード一覧" sheetId="2" r:id="rId3"/>
    <sheet name="記入例 ①（利用者負担⇔公費請求）" sheetId="19" r:id="rId4"/>
    <sheet name="記入例 ②（加算・減算の追加・取下）" sheetId="20" r:id="rId5"/>
    <sheet name="記入例 ③（負担割合変更）" sheetId="21" r:id="rId6"/>
    <sheet name="記入例 ④（特定入所サービス）" sheetId="22" r:id="rId7"/>
  </sheets>
  <definedNames>
    <definedName name="_xlnm._FilterDatabase" localSheetId="0" hidden="1">'過誤申立書  (計算あり)'!$A$10:$BA$32</definedName>
    <definedName name="_xlnm._FilterDatabase" localSheetId="1" hidden="1">'過誤申立書  (手書き用) '!$A$10:$BA$32</definedName>
    <definedName name="_xlnm._FilterDatabase" localSheetId="3" hidden="1">'記入例 ①（利用者負担⇔公費請求）'!$A$10:$BA$32</definedName>
    <definedName name="_xlnm._FilterDatabase" localSheetId="4" hidden="1">'記入例 ②（加算・減算の追加・取下）'!$A$10:$BA$32</definedName>
    <definedName name="_xlnm._FilterDatabase" localSheetId="5" hidden="1">'記入例 ③（負担割合変更）'!$A$10:$BA$32</definedName>
    <definedName name="_xlnm._FilterDatabase" localSheetId="6" hidden="1">'記入例 ④（特定入所サービス）'!$A$10:$BA$32</definedName>
    <definedName name="_xlnm.Print_Area" localSheetId="0">'過誤申立書  (計算あり)'!$A$1:$BE$32</definedName>
    <definedName name="_xlnm.Print_Area" localSheetId="1">'過誤申立書  (手書き用) '!$A$1:$BE$32</definedName>
    <definedName name="_xlnm.Print_Area" localSheetId="3">'記入例 ①（利用者負担⇔公費請求）'!$A$1:$BE$32</definedName>
    <definedName name="_xlnm.Print_Area" localSheetId="4">'記入例 ②（加算・減算の追加・取下）'!$A$1:$BE$32</definedName>
    <definedName name="_xlnm.Print_Area" localSheetId="5">'記入例 ③（負担割合変更）'!$A$1:$BE$32</definedName>
    <definedName name="_xlnm.Print_Area" localSheetId="6">'記入例 ④（特定入所サービス）'!$A$1:$BE$32</definedName>
  </definedNames>
  <calcPr calcId="191029"/>
</workbook>
</file>

<file path=xl/calcChain.xml><?xml version="1.0" encoding="utf-8"?>
<calcChain xmlns="http://schemas.openxmlformats.org/spreadsheetml/2006/main">
  <c r="AX20" i="22" l="1"/>
  <c r="AP20" i="22"/>
  <c r="AX14" i="22" l="1"/>
  <c r="AP14" i="22"/>
  <c r="AX12" i="22"/>
  <c r="AP12" i="22"/>
  <c r="AX30" i="22"/>
  <c r="AP30" i="22"/>
  <c r="BB30" i="22" s="1"/>
  <c r="AX28" i="22"/>
  <c r="AP28" i="22"/>
  <c r="BB28" i="22" s="1"/>
  <c r="AX26" i="22"/>
  <c r="BB26" i="22" s="1"/>
  <c r="AP26" i="22"/>
  <c r="AX24" i="22"/>
  <c r="BB24" i="22" s="1"/>
  <c r="AP24" i="22"/>
  <c r="AX22" i="22"/>
  <c r="AP22" i="22"/>
  <c r="BB22" i="22" s="1"/>
  <c r="AX18" i="22"/>
  <c r="AP18" i="22"/>
  <c r="AK32" i="22" s="1"/>
  <c r="BB16" i="22"/>
  <c r="BB30" i="21" l="1"/>
  <c r="AX30" i="21"/>
  <c r="AP30" i="21"/>
  <c r="BB28" i="21"/>
  <c r="AX28" i="21"/>
  <c r="AP28" i="21"/>
  <c r="AX26" i="21"/>
  <c r="AP26" i="21"/>
  <c r="BB26" i="21" s="1"/>
  <c r="BB24" i="21"/>
  <c r="AX24" i="21"/>
  <c r="AP24" i="21"/>
  <c r="AX22" i="21"/>
  <c r="AP22" i="21"/>
  <c r="BB22" i="21" s="1"/>
  <c r="AX20" i="21"/>
  <c r="AP20" i="21"/>
  <c r="BB20" i="21" s="1"/>
  <c r="AX18" i="21"/>
  <c r="AP18" i="21"/>
  <c r="BB18" i="21" s="1"/>
  <c r="BB16" i="21"/>
  <c r="BB14" i="21"/>
  <c r="AS32" i="21"/>
  <c r="AK32" i="21"/>
  <c r="BB12" i="21"/>
  <c r="BB32" i="21" l="1"/>
  <c r="AP12" i="20"/>
  <c r="AX12" i="20" l="1"/>
  <c r="AX30" i="20"/>
  <c r="AP30" i="20"/>
  <c r="BB30" i="20" s="1"/>
  <c r="AX28" i="20"/>
  <c r="AP28" i="20"/>
  <c r="BB28" i="20" s="1"/>
  <c r="BB26" i="20"/>
  <c r="AX26" i="20"/>
  <c r="AP26" i="20"/>
  <c r="AX24" i="20"/>
  <c r="AP24" i="20"/>
  <c r="BB24" i="20" s="1"/>
  <c r="AX22" i="20"/>
  <c r="AP22" i="20"/>
  <c r="BB22" i="20" s="1"/>
  <c r="BB20" i="20"/>
  <c r="AX18" i="20"/>
  <c r="AP18" i="20"/>
  <c r="BB18" i="20" s="1"/>
  <c r="BB16" i="20"/>
  <c r="AX16" i="20"/>
  <c r="AP16" i="20"/>
  <c r="AS32" i="20"/>
  <c r="AK32" i="20"/>
  <c r="BB12" i="20"/>
  <c r="BB14" i="20" l="1"/>
  <c r="BB32" i="20" s="1"/>
  <c r="BB30" i="19"/>
  <c r="AX30" i="19"/>
  <c r="AP30" i="19"/>
  <c r="BB28" i="19"/>
  <c r="AX28" i="19"/>
  <c r="AP28" i="19"/>
  <c r="AX26" i="19"/>
  <c r="AP26" i="19"/>
  <c r="BB26" i="19" s="1"/>
  <c r="AX24" i="19"/>
  <c r="AP24" i="19"/>
  <c r="BB24" i="19" s="1"/>
  <c r="BB22" i="19"/>
  <c r="AX22" i="19"/>
  <c r="AP22" i="19"/>
  <c r="AX20" i="19"/>
  <c r="BB20" i="19"/>
  <c r="BB18" i="19"/>
  <c r="AX16" i="19"/>
  <c r="AP16" i="19"/>
  <c r="BB16" i="19" s="1"/>
  <c r="BB14" i="19"/>
  <c r="BB12" i="19"/>
  <c r="AS32" i="19"/>
  <c r="AK32" i="19"/>
  <c r="BB32" i="19" l="1"/>
  <c r="AX30" i="17"/>
  <c r="AX28" i="17"/>
  <c r="AX26" i="17"/>
  <c r="AX24" i="17"/>
  <c r="AX22" i="17"/>
  <c r="AX20" i="17"/>
  <c r="AX18" i="17"/>
  <c r="AX16" i="17"/>
  <c r="AP30" i="17"/>
  <c r="AP28" i="17"/>
  <c r="AP26" i="17"/>
  <c r="AP24" i="17"/>
  <c r="AP22" i="17"/>
  <c r="AP20" i="17"/>
  <c r="AP18" i="17"/>
  <c r="AP16" i="17"/>
  <c r="AX14" i="17"/>
  <c r="AP14" i="17"/>
  <c r="AX12" i="17"/>
  <c r="AP12" i="17"/>
  <c r="AK32" i="17" s="1"/>
  <c r="BB16" i="17"/>
  <c r="BB18" i="17"/>
  <c r="BB20" i="17"/>
  <c r="BB22" i="17"/>
  <c r="BB24" i="17"/>
  <c r="BB26" i="17"/>
  <c r="BB28" i="17"/>
  <c r="BB30" i="17"/>
  <c r="BB12" i="17"/>
  <c r="AS32" i="17" l="1"/>
  <c r="BB14" i="17"/>
  <c r="BB32" i="17" s="1"/>
  <c r="AS32" i="22"/>
  <c r="BB32" i="22"/>
</calcChain>
</file>

<file path=xl/sharedStrings.xml><?xml version="1.0" encoding="utf-8"?>
<sst xmlns="http://schemas.openxmlformats.org/spreadsheetml/2006/main" count="654" uniqueCount="152">
  <si>
    <t>№</t>
    <phoneticPr fontId="2"/>
  </si>
  <si>
    <t>被保険者氏名</t>
    <rPh sb="0" eb="4">
      <t>ヒホケンシャ</t>
    </rPh>
    <rPh sb="4" eb="6">
      <t>シメイ</t>
    </rPh>
    <phoneticPr fontId="2"/>
  </si>
  <si>
    <t>単位数</t>
    <rPh sb="0" eb="3">
      <t>タンイスウ</t>
    </rPh>
    <phoneticPr fontId="2"/>
  </si>
  <si>
    <t>合計</t>
    <rPh sb="0" eb="2">
      <t>ゴウケイ</t>
    </rPh>
    <phoneticPr fontId="2"/>
  </si>
  <si>
    <t>回数</t>
    <rPh sb="0" eb="2">
      <t>カイスウ</t>
    </rPh>
    <phoneticPr fontId="2"/>
  </si>
  <si>
    <t>サービス単位数</t>
    <rPh sb="4" eb="6">
      <t>タンイ</t>
    </rPh>
    <rPh sb="6" eb="7">
      <t>スウ</t>
    </rPh>
    <phoneticPr fontId="2"/>
  </si>
  <si>
    <t>申立事由コード</t>
    <rPh sb="0" eb="2">
      <t>モウシタ</t>
    </rPh>
    <rPh sb="2" eb="4">
      <t>ジユウ</t>
    </rPh>
    <phoneticPr fontId="2"/>
  </si>
  <si>
    <t>申立事由</t>
    <rPh sb="0" eb="2">
      <t>モウシタテ</t>
    </rPh>
    <rPh sb="2" eb="4">
      <t>ジユウ</t>
    </rPh>
    <phoneticPr fontId="2"/>
  </si>
  <si>
    <t>請求（誤）</t>
    <rPh sb="0" eb="2">
      <t>セイキュウ</t>
    </rPh>
    <rPh sb="3" eb="4">
      <t>アヤマ</t>
    </rPh>
    <phoneticPr fontId="2"/>
  </si>
  <si>
    <t>請求（正）</t>
    <rPh sb="0" eb="2">
      <t>セイキュウ</t>
    </rPh>
    <rPh sb="3" eb="4">
      <t>タダシ</t>
    </rPh>
    <phoneticPr fontId="2"/>
  </si>
  <si>
    <t>負担
割合</t>
    <rPh sb="0" eb="2">
      <t>フタン</t>
    </rPh>
    <rPh sb="3" eb="5">
      <t>ワリアイ</t>
    </rPh>
    <phoneticPr fontId="2"/>
  </si>
  <si>
    <t>所在地</t>
    <rPh sb="0" eb="3">
      <t>ショザイチ</t>
    </rPh>
    <phoneticPr fontId="2"/>
  </si>
  <si>
    <t>〒</t>
    <phoneticPr fontId="2"/>
  </si>
  <si>
    <t>連絡先</t>
    <rPh sb="0" eb="3">
      <t>レンラクサキ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</si>
  <si>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</si>
  <si>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</si>
  <si>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介護給付費過誤申立書</t>
    <rPh sb="0" eb="2">
      <t>カイゴ</t>
    </rPh>
    <rPh sb="2" eb="4">
      <t>キュウフ</t>
    </rPh>
    <rPh sb="4" eb="5">
      <t>ヒ</t>
    </rPh>
    <rPh sb="5" eb="7">
      <t>カゴ</t>
    </rPh>
    <rPh sb="7" eb="10">
      <t>モウシタテショ</t>
    </rPh>
    <phoneticPr fontId="2"/>
  </si>
  <si>
    <t>-</t>
    <phoneticPr fontId="2"/>
  </si>
  <si>
    <t>保険者返還額</t>
    <rPh sb="0" eb="2">
      <t>ホケン</t>
    </rPh>
    <rPh sb="2" eb="3">
      <t>シャ</t>
    </rPh>
    <rPh sb="3" eb="6">
      <t>ヘンカンガク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</si>
  <si>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</si>
  <si>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</si>
  <si>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沖縄市長 　　様</t>
    <rPh sb="0" eb="2">
      <t>オキナワ</t>
    </rPh>
    <rPh sb="2" eb="4">
      <t>シチョウ</t>
    </rPh>
    <rPh sb="7" eb="8">
      <t>サマ</t>
    </rPh>
    <phoneticPr fontId="2"/>
  </si>
  <si>
    <t>ｻｰﾋﾞｽ提供月</t>
    <rPh sb="5" eb="7">
      <t>テイキョウ</t>
    </rPh>
    <rPh sb="7" eb="8">
      <t>ツキ</t>
    </rPh>
    <phoneticPr fontId="2"/>
  </si>
  <si>
    <t>事業所　→　保険者</t>
    <rPh sb="0" eb="3">
      <t>ジギョウショ</t>
    </rPh>
    <rPh sb="6" eb="9">
      <t>ホケンシャ</t>
    </rPh>
    <phoneticPr fontId="2"/>
  </si>
  <si>
    <t>介護予防・日常生活支援総合事業費過誤申立書</t>
    <rPh sb="0" eb="4">
      <t>カイゴヨボウ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6">
      <t>ジギョウヒ</t>
    </rPh>
    <rPh sb="16" eb="18">
      <t>カゴ</t>
    </rPh>
    <rPh sb="18" eb="21">
      <t>モウシタテショ</t>
    </rPh>
    <phoneticPr fontId="2"/>
  </si>
  <si>
    <t>介護給付費について、過誤を申し立てます。</t>
    <rPh sb="0" eb="2">
      <t>カイゴ</t>
    </rPh>
    <rPh sb="2" eb="4">
      <t>キュウフ</t>
    </rPh>
    <rPh sb="4" eb="5">
      <t>ヒ</t>
    </rPh>
    <rPh sb="10" eb="12">
      <t>カゴ</t>
    </rPh>
    <rPh sb="13" eb="14">
      <t>モウ</t>
    </rPh>
    <rPh sb="15" eb="16">
      <t>タ</t>
    </rPh>
    <phoneticPr fontId="2"/>
  </si>
  <si>
    <t>下記の</t>
    <rPh sb="0" eb="2">
      <t>カキ</t>
    </rPh>
    <phoneticPr fontId="2"/>
  </si>
  <si>
    <t>介護予防・日常生活支援総合事業費について、過誤を申し立てます。</t>
    <rPh sb="0" eb="4">
      <t>カイゴヨボウ</t>
    </rPh>
    <rPh sb="5" eb="9">
      <t>ニチジョウセイカツ</t>
    </rPh>
    <rPh sb="9" eb="11">
      <t>シエン</t>
    </rPh>
    <rPh sb="11" eb="13">
      <t>ソウゴウ</t>
    </rPh>
    <rPh sb="13" eb="15">
      <t>ジギョウ</t>
    </rPh>
    <rPh sb="15" eb="16">
      <t>ヒ</t>
    </rPh>
    <rPh sb="21" eb="23">
      <t>カゴ</t>
    </rPh>
    <rPh sb="24" eb="25">
      <t>モウ</t>
    </rPh>
    <rPh sb="26" eb="27">
      <t>タ</t>
    </rPh>
    <phoneticPr fontId="2"/>
  </si>
  <si>
    <t>□</t>
    <phoneticPr fontId="2"/>
  </si>
  <si>
    <t>保険者番号</t>
    <rPh sb="0" eb="3">
      <t>ホケンシャ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</si>
  <si>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</si>
  <si>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連絡先</t>
    <rPh sb="0" eb="3">
      <t>レンラクサキ</t>
    </rPh>
    <phoneticPr fontId="2"/>
  </si>
  <si>
    <t>ｻｰﾋﾞｽ　ｺｰﾄﾞ</t>
    <phoneticPr fontId="2"/>
  </si>
  <si>
    <t>【過誤申立事由コード一覧表】</t>
    <rPh sb="1" eb="3">
      <t>カゴ</t>
    </rPh>
    <rPh sb="3" eb="5">
      <t>モウシタテ</t>
    </rPh>
    <rPh sb="5" eb="7">
      <t>ジユウ</t>
    </rPh>
    <rPh sb="10" eb="13">
      <t>イチランヒョウ</t>
    </rPh>
    <phoneticPr fontId="2"/>
  </si>
  <si>
    <t>・申立事由コードは、「様式番号」と「申立理由番号」の組み合わせです。</t>
    <rPh sb="1" eb="3">
      <t>モウシタテ</t>
    </rPh>
    <rPh sb="3" eb="5">
      <t>ジユウ</t>
    </rPh>
    <rPh sb="11" eb="13">
      <t>ヨウシキ</t>
    </rPh>
    <rPh sb="13" eb="15">
      <t>バンゴウ</t>
    </rPh>
    <rPh sb="18" eb="20">
      <t>モウシタテ</t>
    </rPh>
    <rPh sb="20" eb="22">
      <t>リユウ</t>
    </rPh>
    <rPh sb="22" eb="24">
      <t>バンゴウ</t>
    </rPh>
    <rPh sb="26" eb="27">
      <t>ク</t>
    </rPh>
    <rPh sb="28" eb="29">
      <t>ア</t>
    </rPh>
    <phoneticPr fontId="2"/>
  </si>
  <si>
    <t>・前２桁が「様式番号」、後２桁が「申立理由番号」になっております。</t>
    <rPh sb="1" eb="2">
      <t>マエ</t>
    </rPh>
    <rPh sb="3" eb="4">
      <t>ケタ</t>
    </rPh>
    <rPh sb="6" eb="8">
      <t>ヨウシキ</t>
    </rPh>
    <rPh sb="8" eb="10">
      <t>バンゴウ</t>
    </rPh>
    <rPh sb="12" eb="13">
      <t>ウシ</t>
    </rPh>
    <rPh sb="14" eb="15">
      <t>ケタ</t>
    </rPh>
    <rPh sb="17" eb="19">
      <t>モウシタテ</t>
    </rPh>
    <rPh sb="19" eb="21">
      <t>リユウ</t>
    </rPh>
    <rPh sb="21" eb="23">
      <t>バンゴウ</t>
    </rPh>
    <phoneticPr fontId="2"/>
  </si>
  <si>
    <t>(１)様式番号</t>
    <rPh sb="3" eb="7">
      <t>ヨウシキバンゴウ</t>
    </rPh>
    <phoneticPr fontId="2"/>
  </si>
  <si>
    <t>(２)申立理由番号</t>
    <rPh sb="3" eb="5">
      <t>モウシタテ</t>
    </rPh>
    <rPh sb="5" eb="7">
      <t>リユウ</t>
    </rPh>
    <rPh sb="7" eb="9">
      <t>バンゴウ</t>
    </rPh>
    <phoneticPr fontId="2"/>
  </si>
  <si>
    <t>（１）様式番号（前２桁）</t>
    <rPh sb="3" eb="5">
      <t>ヨウシキ</t>
    </rPh>
    <rPh sb="5" eb="7">
      <t>バンゴウ</t>
    </rPh>
    <rPh sb="8" eb="9">
      <t>マエ</t>
    </rPh>
    <rPh sb="10" eb="11">
      <t>ケタ</t>
    </rPh>
    <phoneticPr fontId="2"/>
  </si>
  <si>
    <t>様式番号</t>
    <rPh sb="0" eb="2">
      <t>ヨウシキ</t>
    </rPh>
    <rPh sb="2" eb="4">
      <t>バンゴウ</t>
    </rPh>
    <phoneticPr fontId="2"/>
  </si>
  <si>
    <t>様式名称</t>
    <rPh sb="0" eb="2">
      <t>ヨウシキ</t>
    </rPh>
    <rPh sb="2" eb="4">
      <t>メイショウ</t>
    </rPh>
    <phoneticPr fontId="2"/>
  </si>
  <si>
    <t>様式第二</t>
    <rPh sb="0" eb="2">
      <t>ヨウシキ</t>
    </rPh>
    <rPh sb="2" eb="4">
      <t>ダイニ</t>
    </rPh>
    <phoneticPr fontId="2"/>
  </si>
  <si>
    <t>申立理由</t>
    <rPh sb="0" eb="4">
      <t>モウシタテリユウ</t>
    </rPh>
    <phoneticPr fontId="2"/>
  </si>
  <si>
    <t>申立理由番号</t>
    <rPh sb="0" eb="4">
      <t>モウシタテリユウ</t>
    </rPh>
    <rPh sb="4" eb="6">
      <t>バンゴウ</t>
    </rPh>
    <phoneticPr fontId="2"/>
  </si>
  <si>
    <t>請求誤りによる実績取下げ</t>
    <rPh sb="0" eb="2">
      <t>セイキュウ</t>
    </rPh>
    <rPh sb="2" eb="3">
      <t>アヤマ</t>
    </rPh>
    <rPh sb="7" eb="9">
      <t>ジッセキ</t>
    </rPh>
    <rPh sb="9" eb="11">
      <t>トリサ</t>
    </rPh>
    <phoneticPr fontId="2"/>
  </si>
  <si>
    <t>請求誤りによる実績取下げ（同月）</t>
    <rPh sb="0" eb="2">
      <t>セイキュウ</t>
    </rPh>
    <rPh sb="2" eb="3">
      <t>アヤマ</t>
    </rPh>
    <rPh sb="7" eb="9">
      <t>ジッセキ</t>
    </rPh>
    <rPh sb="9" eb="11">
      <t>トリサ</t>
    </rPh>
    <rPh sb="13" eb="14">
      <t>ドウ</t>
    </rPh>
    <rPh sb="14" eb="15">
      <t>ツキ</t>
    </rPh>
    <phoneticPr fontId="2"/>
  </si>
  <si>
    <t>その他の事由による実績取下げ</t>
    <rPh sb="2" eb="3">
      <t>タ</t>
    </rPh>
    <rPh sb="4" eb="6">
      <t>ジユウ</t>
    </rPh>
    <rPh sb="9" eb="11">
      <t>ジッセキ</t>
    </rPh>
    <rPh sb="11" eb="13">
      <t>トリサ</t>
    </rPh>
    <phoneticPr fontId="2"/>
  </si>
  <si>
    <t>０2</t>
    <phoneticPr fontId="2"/>
  </si>
  <si>
    <t>1２</t>
    <phoneticPr fontId="2"/>
  </si>
  <si>
    <t>1０</t>
    <phoneticPr fontId="2"/>
  </si>
  <si>
    <t>2１</t>
    <phoneticPr fontId="2"/>
  </si>
  <si>
    <t>様式第三</t>
    <rPh sb="0" eb="2">
      <t>ヨウシキ</t>
    </rPh>
    <rPh sb="2" eb="3">
      <t>ダイ</t>
    </rPh>
    <rPh sb="3" eb="4">
      <t>サン</t>
    </rPh>
    <phoneticPr fontId="2"/>
  </si>
  <si>
    <t>居宅サービス介護給付費明細書（２１：短期入所生活介護）</t>
    <rPh sb="0" eb="2">
      <t>キョタク</t>
    </rPh>
    <rPh sb="6" eb="8">
      <t>カイゴ</t>
    </rPh>
    <rPh sb="8" eb="11">
      <t>キュウフヒ</t>
    </rPh>
    <rPh sb="11" eb="14">
      <t>メイサイショ</t>
    </rPh>
    <rPh sb="18" eb="26">
      <t>タンキニュウショセイカツカイゴ</t>
    </rPh>
    <phoneticPr fontId="2"/>
  </si>
  <si>
    <t>2２</t>
    <phoneticPr fontId="2"/>
  </si>
  <si>
    <t>様式第四</t>
    <rPh sb="0" eb="2">
      <t>ヨウシキ</t>
    </rPh>
    <rPh sb="2" eb="3">
      <t>ダイ</t>
    </rPh>
    <rPh sb="3" eb="4">
      <t>ヨン</t>
    </rPh>
    <phoneticPr fontId="2"/>
  </si>
  <si>
    <t>2A</t>
    <phoneticPr fontId="2"/>
  </si>
  <si>
    <t>様式第四の三</t>
    <rPh sb="0" eb="2">
      <t>ヨウシキ</t>
    </rPh>
    <rPh sb="2" eb="3">
      <t>ダイ</t>
    </rPh>
    <rPh sb="3" eb="4">
      <t>ヨン</t>
    </rPh>
    <rPh sb="5" eb="6">
      <t>サン</t>
    </rPh>
    <phoneticPr fontId="2"/>
  </si>
  <si>
    <t>2３</t>
    <phoneticPr fontId="2"/>
  </si>
  <si>
    <t>様式第五</t>
    <rPh sb="0" eb="2">
      <t>ヨウシキ</t>
    </rPh>
    <rPh sb="2" eb="3">
      <t>ダイ</t>
    </rPh>
    <rPh sb="3" eb="4">
      <t>ゴ</t>
    </rPh>
    <phoneticPr fontId="2"/>
  </si>
  <si>
    <t>３０</t>
    <phoneticPr fontId="2"/>
  </si>
  <si>
    <t>様式第六</t>
    <rPh sb="0" eb="2">
      <t>ヨウシキ</t>
    </rPh>
    <rPh sb="2" eb="3">
      <t>ダイ</t>
    </rPh>
    <rPh sb="3" eb="4">
      <t>ロク</t>
    </rPh>
    <phoneticPr fontId="2"/>
  </si>
  <si>
    <t>３２</t>
    <phoneticPr fontId="2"/>
  </si>
  <si>
    <t>様式第六の三</t>
    <rPh sb="0" eb="2">
      <t>ヨウシキ</t>
    </rPh>
    <rPh sb="2" eb="3">
      <t>ダイ</t>
    </rPh>
    <rPh sb="3" eb="4">
      <t>ロク</t>
    </rPh>
    <rPh sb="5" eb="6">
      <t>サン</t>
    </rPh>
    <phoneticPr fontId="2"/>
  </si>
  <si>
    <t>３４</t>
    <phoneticPr fontId="2"/>
  </si>
  <si>
    <t>様式第六の五</t>
    <rPh sb="0" eb="2">
      <t>ヨウシキ</t>
    </rPh>
    <rPh sb="2" eb="3">
      <t>ダイ</t>
    </rPh>
    <rPh sb="3" eb="4">
      <t>ロク</t>
    </rPh>
    <rPh sb="5" eb="6">
      <t>ゴ</t>
    </rPh>
    <phoneticPr fontId="2"/>
  </si>
  <si>
    <t>３６</t>
    <phoneticPr fontId="2"/>
  </si>
  <si>
    <t>様式第六の七</t>
    <rPh sb="0" eb="2">
      <t>ヨウシキ</t>
    </rPh>
    <rPh sb="2" eb="3">
      <t>ダイ</t>
    </rPh>
    <rPh sb="3" eb="4">
      <t>ロク</t>
    </rPh>
    <rPh sb="5" eb="6">
      <t>ナナ</t>
    </rPh>
    <phoneticPr fontId="2"/>
  </si>
  <si>
    <t>４０</t>
    <phoneticPr fontId="2"/>
  </si>
  <si>
    <t>様式第七</t>
    <rPh sb="0" eb="2">
      <t>ヨウシキ</t>
    </rPh>
    <rPh sb="2" eb="3">
      <t>ダイ</t>
    </rPh>
    <rPh sb="3" eb="4">
      <t>ナナ</t>
    </rPh>
    <phoneticPr fontId="2"/>
  </si>
  <si>
    <t>1１</t>
    <phoneticPr fontId="2"/>
  </si>
  <si>
    <t>様式第二の二</t>
    <rPh sb="0" eb="2">
      <t>ヨウシキ</t>
    </rPh>
    <rPh sb="2" eb="4">
      <t>ダイニ</t>
    </rPh>
    <rPh sb="5" eb="6">
      <t>ニ</t>
    </rPh>
    <phoneticPr fontId="2"/>
  </si>
  <si>
    <t>2４</t>
    <phoneticPr fontId="2"/>
  </si>
  <si>
    <t>様式第三の二</t>
    <rPh sb="0" eb="2">
      <t>ヨウシキ</t>
    </rPh>
    <rPh sb="2" eb="3">
      <t>ダイ</t>
    </rPh>
    <rPh sb="3" eb="4">
      <t>サン</t>
    </rPh>
    <rPh sb="5" eb="6">
      <t>ニ</t>
    </rPh>
    <phoneticPr fontId="2"/>
  </si>
  <si>
    <t>2５</t>
    <phoneticPr fontId="2"/>
  </si>
  <si>
    <t>様式第四の二</t>
    <rPh sb="0" eb="2">
      <t>ヨウシキ</t>
    </rPh>
    <rPh sb="2" eb="3">
      <t>ダイ</t>
    </rPh>
    <rPh sb="3" eb="4">
      <t>ヨン</t>
    </rPh>
    <rPh sb="5" eb="6">
      <t>ニ</t>
    </rPh>
    <phoneticPr fontId="2"/>
  </si>
  <si>
    <t>2B</t>
    <phoneticPr fontId="2"/>
  </si>
  <si>
    <t>様式第四の四</t>
    <rPh sb="0" eb="2">
      <t>ヨウシキ</t>
    </rPh>
    <rPh sb="2" eb="3">
      <t>ダイ</t>
    </rPh>
    <rPh sb="3" eb="4">
      <t>ヨン</t>
    </rPh>
    <rPh sb="5" eb="6">
      <t>ヨン</t>
    </rPh>
    <phoneticPr fontId="2"/>
  </si>
  <si>
    <t>2６</t>
    <phoneticPr fontId="2"/>
  </si>
  <si>
    <t>様式第五の二</t>
    <rPh sb="0" eb="2">
      <t>ヨウシキ</t>
    </rPh>
    <rPh sb="2" eb="3">
      <t>ダイ</t>
    </rPh>
    <rPh sb="3" eb="4">
      <t>ゴ</t>
    </rPh>
    <rPh sb="5" eb="6">
      <t>ニ</t>
    </rPh>
    <phoneticPr fontId="2"/>
  </si>
  <si>
    <t>３１</t>
    <phoneticPr fontId="2"/>
  </si>
  <si>
    <t>様式第六の二</t>
    <rPh sb="0" eb="2">
      <t>ヨウシキ</t>
    </rPh>
    <rPh sb="2" eb="3">
      <t>ダイ</t>
    </rPh>
    <rPh sb="3" eb="4">
      <t>ロク</t>
    </rPh>
    <rPh sb="5" eb="6">
      <t>ニ</t>
    </rPh>
    <phoneticPr fontId="2"/>
  </si>
  <si>
    <t>３３</t>
    <phoneticPr fontId="2"/>
  </si>
  <si>
    <t>様式第六の四</t>
    <rPh sb="0" eb="2">
      <t>ヨウシキ</t>
    </rPh>
    <rPh sb="2" eb="3">
      <t>ダイ</t>
    </rPh>
    <rPh sb="3" eb="4">
      <t>ロク</t>
    </rPh>
    <rPh sb="5" eb="6">
      <t>ヨン</t>
    </rPh>
    <phoneticPr fontId="2"/>
  </si>
  <si>
    <t>３５</t>
    <phoneticPr fontId="2"/>
  </si>
  <si>
    <t>様式第六の六</t>
    <rPh sb="0" eb="2">
      <t>ヨウシキ</t>
    </rPh>
    <rPh sb="2" eb="3">
      <t>ダイ</t>
    </rPh>
    <rPh sb="3" eb="4">
      <t>ロク</t>
    </rPh>
    <rPh sb="5" eb="6">
      <t>ロク</t>
    </rPh>
    <phoneticPr fontId="2"/>
  </si>
  <si>
    <t>４１</t>
    <phoneticPr fontId="2"/>
  </si>
  <si>
    <t>様式第七の二</t>
    <rPh sb="0" eb="2">
      <t>ヨウシキ</t>
    </rPh>
    <rPh sb="2" eb="3">
      <t>ダイ</t>
    </rPh>
    <rPh sb="3" eb="4">
      <t>ナナ</t>
    </rPh>
    <rPh sb="5" eb="6">
      <t>ニ</t>
    </rPh>
    <phoneticPr fontId="2"/>
  </si>
  <si>
    <t>５０</t>
    <phoneticPr fontId="2"/>
  </si>
  <si>
    <t>様式第八</t>
    <rPh sb="0" eb="2">
      <t>ヨウシキ</t>
    </rPh>
    <rPh sb="2" eb="3">
      <t>ダイ</t>
    </rPh>
    <rPh sb="3" eb="4">
      <t>ハチ</t>
    </rPh>
    <phoneticPr fontId="2"/>
  </si>
  <si>
    <t>６０</t>
    <phoneticPr fontId="2"/>
  </si>
  <si>
    <t>様式第九</t>
    <rPh sb="0" eb="2">
      <t>ヨウシキ</t>
    </rPh>
    <rPh sb="2" eb="3">
      <t>ダイ</t>
    </rPh>
    <rPh sb="3" eb="4">
      <t>キュウ</t>
    </rPh>
    <phoneticPr fontId="2"/>
  </si>
  <si>
    <t>６１</t>
    <phoneticPr fontId="2"/>
  </si>
  <si>
    <t>様式第九の二</t>
    <rPh sb="0" eb="2">
      <t>ヨウシキ</t>
    </rPh>
    <rPh sb="2" eb="3">
      <t>ダイ</t>
    </rPh>
    <rPh sb="3" eb="4">
      <t>キュウ</t>
    </rPh>
    <rPh sb="5" eb="6">
      <t>ニ</t>
    </rPh>
    <phoneticPr fontId="2"/>
  </si>
  <si>
    <t>様式第二の三</t>
    <rPh sb="0" eb="2">
      <t>ヨウシキ</t>
    </rPh>
    <rPh sb="2" eb="4">
      <t>ダイニ</t>
    </rPh>
    <rPh sb="5" eb="6">
      <t>サン</t>
    </rPh>
    <phoneticPr fontId="2"/>
  </si>
  <si>
    <t>２０</t>
    <phoneticPr fontId="2"/>
  </si>
  <si>
    <t>様式第七の三</t>
    <rPh sb="0" eb="2">
      <t>ヨウシキ</t>
    </rPh>
    <rPh sb="2" eb="3">
      <t>ダイ</t>
    </rPh>
    <rPh sb="3" eb="4">
      <t>シチ</t>
    </rPh>
    <rPh sb="5" eb="6">
      <t>サン</t>
    </rPh>
    <phoneticPr fontId="2"/>
  </si>
  <si>
    <t>（２）申立理由番号（後２桁）</t>
    <rPh sb="3" eb="5">
      <t>モウシタテ</t>
    </rPh>
    <rPh sb="5" eb="7">
      <t>リユウ</t>
    </rPh>
    <rPh sb="7" eb="9">
      <t>バンゴウ</t>
    </rPh>
    <rPh sb="10" eb="11">
      <t>ウシ</t>
    </rPh>
    <rPh sb="12" eb="13">
      <t>ケタ</t>
    </rPh>
    <phoneticPr fontId="2"/>
  </si>
  <si>
    <t>居宅サービス・地域密着型サービス介護給付費明細書（１１：訪問介護/１２：訪問入浴介護/１３：訪問看護/１４：訪問リハ/３１：居宅療養管理指導/１５：通所介護/１６：通所リハ/１７：福祉用具貸与/７６：定期巡回・随時対応型訪問介護看護/７１：夜間対応型訪問介護/７８：地域密着型通所介護/７２：認知症対応型通所介護/７３：小規模多機能型居宅介護（短期利用以外）/６８：小規模多機能型居宅介護（短期利用）/７７：複合型サービス（看護小規模多機能型居宅介護・短期利用以外）/７９：複合型サービス（看護小規模多機能型居宅介護・短期利用））</t>
    <rPh sb="0" eb="2">
      <t>キョタク</t>
    </rPh>
    <rPh sb="7" eb="12">
      <t>チイキミッチャクガタ</t>
    </rPh>
    <rPh sb="16" eb="18">
      <t>カイゴ</t>
    </rPh>
    <rPh sb="18" eb="21">
      <t>キュウフヒ</t>
    </rPh>
    <rPh sb="21" eb="24">
      <t>メイサイショ</t>
    </rPh>
    <rPh sb="28" eb="30">
      <t>ホウモン</t>
    </rPh>
    <rPh sb="30" eb="32">
      <t>カイゴ</t>
    </rPh>
    <rPh sb="36" eb="38">
      <t>ホウモン</t>
    </rPh>
    <rPh sb="38" eb="40">
      <t>ニュウヨク</t>
    </rPh>
    <rPh sb="40" eb="42">
      <t>カイゴ</t>
    </rPh>
    <rPh sb="46" eb="48">
      <t>ホウモン</t>
    </rPh>
    <rPh sb="48" eb="50">
      <t>カンゴ</t>
    </rPh>
    <rPh sb="54" eb="56">
      <t>ホウモン</t>
    </rPh>
    <rPh sb="62" eb="66">
      <t>キョタクリョウヨウ</t>
    </rPh>
    <rPh sb="66" eb="70">
      <t>カンリシドウ</t>
    </rPh>
    <rPh sb="74" eb="78">
      <t>ツウショカイゴ</t>
    </rPh>
    <rPh sb="82" eb="84">
      <t>ツウショ</t>
    </rPh>
    <rPh sb="90" eb="94">
      <t>フクシヨウグ</t>
    </rPh>
    <rPh sb="94" eb="96">
      <t>タイヨ</t>
    </rPh>
    <rPh sb="100" eb="102">
      <t>テイキ</t>
    </rPh>
    <rPh sb="102" eb="104">
      <t>ジュンカイ</t>
    </rPh>
    <rPh sb="105" eb="107">
      <t>ズイジ</t>
    </rPh>
    <rPh sb="107" eb="110">
      <t>タイオウガタ</t>
    </rPh>
    <rPh sb="110" eb="112">
      <t>ホウモン</t>
    </rPh>
    <rPh sb="112" eb="114">
      <t>カイゴ</t>
    </rPh>
    <rPh sb="114" eb="116">
      <t>カンゴ</t>
    </rPh>
    <rPh sb="120" eb="122">
      <t>ヤカン</t>
    </rPh>
    <rPh sb="122" eb="125">
      <t>タイオウガタ</t>
    </rPh>
    <rPh sb="125" eb="127">
      <t>ホウモン</t>
    </rPh>
    <rPh sb="127" eb="129">
      <t>カイゴ</t>
    </rPh>
    <rPh sb="133" eb="138">
      <t>チイキミッチャクガタ</t>
    </rPh>
    <rPh sb="138" eb="142">
      <t>ツウショカイゴ</t>
    </rPh>
    <rPh sb="146" eb="149">
      <t>ニンチショウ</t>
    </rPh>
    <rPh sb="149" eb="152">
      <t>タイオウガタ</t>
    </rPh>
    <rPh sb="152" eb="154">
      <t>ツウショ</t>
    </rPh>
    <rPh sb="154" eb="156">
      <t>カイゴ</t>
    </rPh>
    <rPh sb="160" eb="167">
      <t>ショウキボタキノウガタ</t>
    </rPh>
    <rPh sb="167" eb="171">
      <t>キョタクカイゴ</t>
    </rPh>
    <rPh sb="172" eb="174">
      <t>タンキ</t>
    </rPh>
    <rPh sb="174" eb="176">
      <t>リヨウ</t>
    </rPh>
    <rPh sb="176" eb="178">
      <t>イガイ</t>
    </rPh>
    <rPh sb="183" eb="186">
      <t>ショウキボ</t>
    </rPh>
    <rPh sb="186" eb="189">
      <t>タキノウ</t>
    </rPh>
    <rPh sb="189" eb="190">
      <t>ガタ</t>
    </rPh>
    <rPh sb="190" eb="192">
      <t>キョタク</t>
    </rPh>
    <rPh sb="192" eb="194">
      <t>カイゴ</t>
    </rPh>
    <rPh sb="195" eb="197">
      <t>タンキ</t>
    </rPh>
    <rPh sb="197" eb="199">
      <t>リヨウ</t>
    </rPh>
    <rPh sb="204" eb="207">
      <t>フクゴウガタ</t>
    </rPh>
    <rPh sb="212" eb="214">
      <t>カンゴ</t>
    </rPh>
    <rPh sb="214" eb="225">
      <t>ショウキボタキノウガタキョタクカイゴ</t>
    </rPh>
    <rPh sb="226" eb="228">
      <t>タンキ</t>
    </rPh>
    <rPh sb="228" eb="230">
      <t>リヨウ</t>
    </rPh>
    <rPh sb="230" eb="232">
      <t>イガイ</t>
    </rPh>
    <rPh sb="245" eb="247">
      <t>カンゴ</t>
    </rPh>
    <phoneticPr fontId="2"/>
  </si>
  <si>
    <t>居宅サービス介護給付費明細書（２２：介護老人保健施設における短期入所療養介護）</t>
    <rPh sb="0" eb="2">
      <t>キョタク</t>
    </rPh>
    <rPh sb="6" eb="8">
      <t>カイゴ</t>
    </rPh>
    <rPh sb="8" eb="11">
      <t>キュウフヒ</t>
    </rPh>
    <rPh sb="11" eb="14">
      <t>メイサイショ</t>
    </rPh>
    <rPh sb="18" eb="20">
      <t>カイゴ</t>
    </rPh>
    <rPh sb="20" eb="22">
      <t>ロウジン</t>
    </rPh>
    <rPh sb="22" eb="26">
      <t>ホケンシセツ</t>
    </rPh>
    <rPh sb="30" eb="32">
      <t>タンキ</t>
    </rPh>
    <rPh sb="32" eb="34">
      <t>ニュウショ</t>
    </rPh>
    <rPh sb="34" eb="36">
      <t>リョウヨウ</t>
    </rPh>
    <rPh sb="36" eb="38">
      <t>カイゴ</t>
    </rPh>
    <phoneticPr fontId="2"/>
  </si>
  <si>
    <t>居宅介護支援介護給付費明細書(４３)</t>
    <rPh sb="0" eb="2">
      <t>キョタク</t>
    </rPh>
    <rPh sb="2" eb="4">
      <t>カイゴ</t>
    </rPh>
    <rPh sb="4" eb="6">
      <t>シエン</t>
    </rPh>
    <rPh sb="6" eb="8">
      <t>カイゴ</t>
    </rPh>
    <rPh sb="8" eb="11">
      <t>キュウフヒ</t>
    </rPh>
    <rPh sb="11" eb="14">
      <t>メイサイショ</t>
    </rPh>
    <phoneticPr fontId="2"/>
  </si>
  <si>
    <t>９９</t>
    <phoneticPr fontId="2"/>
  </si>
  <si>
    <t>事業所番号(10桁)</t>
    <rPh sb="0" eb="5">
      <t>ジギョウショバンゴウ</t>
    </rPh>
    <rPh sb="8" eb="9">
      <t>ケタ</t>
    </rPh>
    <phoneticPr fontId="2"/>
  </si>
  <si>
    <t>被保険者番号(10桁)</t>
    <rPh sb="0" eb="4">
      <t>ヒホケンシャ</t>
    </rPh>
    <rPh sb="4" eb="6">
      <t>バンゴウ</t>
    </rPh>
    <rPh sb="9" eb="10">
      <t>ケタ</t>
    </rPh>
    <phoneticPr fontId="2"/>
  </si>
  <si>
    <t>　</t>
  </si>
  <si>
    <t>居宅サービス介護給付費明細書（２A：介護医療院における短期入所療養介護）</t>
    <rPh sb="0" eb="2">
      <t>キョタク</t>
    </rPh>
    <rPh sb="6" eb="8">
      <t>カイゴ</t>
    </rPh>
    <rPh sb="8" eb="11">
      <t>キュウフヒ</t>
    </rPh>
    <rPh sb="11" eb="14">
      <t>メイサイショ</t>
    </rPh>
    <rPh sb="18" eb="20">
      <t>カイゴ</t>
    </rPh>
    <rPh sb="20" eb="23">
      <t>イリョウイン</t>
    </rPh>
    <rPh sb="27" eb="29">
      <t>タンキ</t>
    </rPh>
    <rPh sb="29" eb="31">
      <t>ニュウショ</t>
    </rPh>
    <rPh sb="31" eb="33">
      <t>リョウヨウ</t>
    </rPh>
    <rPh sb="33" eb="35">
      <t>カイゴ</t>
    </rPh>
    <phoneticPr fontId="2"/>
  </si>
  <si>
    <t>地域密着型サービス介護給付費明細書（３２：認知症対応型共同生活介護（短期利用以外））</t>
    <rPh sb="0" eb="2">
      <t>チイキ</t>
    </rPh>
    <rPh sb="2" eb="5">
      <t>ミッチャクガタ</t>
    </rPh>
    <rPh sb="9" eb="11">
      <t>カイゴ</t>
    </rPh>
    <rPh sb="11" eb="14">
      <t>キュウフヒ</t>
    </rPh>
    <rPh sb="14" eb="17">
      <t>メイサイショ</t>
    </rPh>
    <rPh sb="21" eb="27">
      <t>ニンチショウタイオウガタ</t>
    </rPh>
    <rPh sb="27" eb="29">
      <t>キョウドウ</t>
    </rPh>
    <rPh sb="29" eb="31">
      <t>セイカツ</t>
    </rPh>
    <rPh sb="31" eb="33">
      <t>カイゴ</t>
    </rPh>
    <rPh sb="34" eb="36">
      <t>タンキ</t>
    </rPh>
    <rPh sb="36" eb="38">
      <t>リヨウ</t>
    </rPh>
    <rPh sb="38" eb="40">
      <t>イガイ</t>
    </rPh>
    <phoneticPr fontId="2"/>
  </si>
  <si>
    <t>居宅サービス・地域密着型サービス介護給付費明細書（３３：特定施設入居者生活介護（短期利用以外）/３６：地域密着型特定施設入居者生活介護（短期利用以外））</t>
    <rPh sb="0" eb="2">
      <t>キョタク</t>
    </rPh>
    <rPh sb="7" eb="11">
      <t>チイキミッチャク</t>
    </rPh>
    <rPh sb="11" eb="12">
      <t>ガタ</t>
    </rPh>
    <rPh sb="16" eb="18">
      <t>カイゴ</t>
    </rPh>
    <rPh sb="18" eb="21">
      <t>キュウフヒ</t>
    </rPh>
    <rPh sb="21" eb="24">
      <t>メイサイショ</t>
    </rPh>
    <rPh sb="28" eb="32">
      <t>トクテイシセツ</t>
    </rPh>
    <rPh sb="32" eb="35">
      <t>ニュウキョシャ</t>
    </rPh>
    <rPh sb="35" eb="37">
      <t>セイカツ</t>
    </rPh>
    <rPh sb="37" eb="39">
      <t>カイゴ</t>
    </rPh>
    <rPh sb="40" eb="42">
      <t>タンキ</t>
    </rPh>
    <rPh sb="42" eb="44">
      <t>リヨウ</t>
    </rPh>
    <rPh sb="44" eb="46">
      <t>イガイ</t>
    </rPh>
    <rPh sb="51" eb="56">
      <t>チイキミッチャクガタ</t>
    </rPh>
    <rPh sb="56" eb="58">
      <t>トクテイ</t>
    </rPh>
    <rPh sb="58" eb="60">
      <t>シセツ</t>
    </rPh>
    <rPh sb="60" eb="63">
      <t>ニュウキョシャ</t>
    </rPh>
    <rPh sb="63" eb="65">
      <t>セイカツ</t>
    </rPh>
    <rPh sb="65" eb="67">
      <t>カイゴ</t>
    </rPh>
    <rPh sb="68" eb="70">
      <t>タンキ</t>
    </rPh>
    <rPh sb="70" eb="72">
      <t>リヨウ</t>
    </rPh>
    <rPh sb="72" eb="74">
      <t>イガイ</t>
    </rPh>
    <phoneticPr fontId="2"/>
  </si>
  <si>
    <t>地域密着型サービス介護給付費明細書（３８：認知症対応型共同生活介護（短期利用））</t>
    <rPh sb="0" eb="5">
      <t>チイキミッチャクガタ</t>
    </rPh>
    <rPh sb="9" eb="11">
      <t>カイゴ</t>
    </rPh>
    <rPh sb="11" eb="14">
      <t>キュウフヒ</t>
    </rPh>
    <rPh sb="14" eb="17">
      <t>メイサイショ</t>
    </rPh>
    <rPh sb="21" eb="24">
      <t>ニンチショウ</t>
    </rPh>
    <rPh sb="24" eb="27">
      <t>タイオウガタ</t>
    </rPh>
    <rPh sb="27" eb="29">
      <t>キョウドウ</t>
    </rPh>
    <rPh sb="29" eb="31">
      <t>セイカツ</t>
    </rPh>
    <rPh sb="31" eb="33">
      <t>カイゴ</t>
    </rPh>
    <rPh sb="34" eb="36">
      <t>タンキ</t>
    </rPh>
    <rPh sb="36" eb="38">
      <t>リヨウ</t>
    </rPh>
    <phoneticPr fontId="2"/>
  </si>
  <si>
    <t>居宅サービス・地域密着型サービス介護給付費明細書（２７：特定施設入居者生活介護（短期利用）/２８：地域密着型特定施設入居者生活介護（短期利用））</t>
    <rPh sb="0" eb="2">
      <t>キョタク</t>
    </rPh>
    <rPh sb="7" eb="11">
      <t>チイキミッチャク</t>
    </rPh>
    <rPh sb="11" eb="12">
      <t>ガタ</t>
    </rPh>
    <rPh sb="16" eb="18">
      <t>カイゴ</t>
    </rPh>
    <rPh sb="18" eb="21">
      <t>キュウフヒ</t>
    </rPh>
    <rPh sb="21" eb="24">
      <t>メイサイショ</t>
    </rPh>
    <rPh sb="28" eb="39">
      <t>トクテイシセツニュウキョシャセイカツカイゴ</t>
    </rPh>
    <rPh sb="40" eb="42">
      <t>タンキ</t>
    </rPh>
    <rPh sb="42" eb="44">
      <t>リヨウ</t>
    </rPh>
    <rPh sb="49" eb="54">
      <t>チイキミッチャクガタ</t>
    </rPh>
    <rPh sb="54" eb="58">
      <t>トクテイシセツ</t>
    </rPh>
    <rPh sb="58" eb="61">
      <t>ニュウキョシャ</t>
    </rPh>
    <rPh sb="61" eb="63">
      <t>セイカツ</t>
    </rPh>
    <rPh sb="63" eb="65">
      <t>カイゴ</t>
    </rPh>
    <rPh sb="66" eb="68">
      <t>タンキ</t>
    </rPh>
    <rPh sb="68" eb="70">
      <t>リヨウ</t>
    </rPh>
    <phoneticPr fontId="2"/>
  </si>
  <si>
    <t>介護予防サービス・地域密着型介護予防サービス介護給付費明細書（６２：介護予防訪問入浴介護/６３：介護予防訪問看護/６４：介護予防訪問リハ/３４：介護予防居宅療養管理指導/６６：介護予防通所リハ/６７：介護予防福祉用具貸与/７４：介護予防認知症対応型通所介護/７５：介護予防小規模多機能型居宅介護（短期利用以外）/６９：介護予防小規模多機能型居宅介護（短期利用））</t>
    <rPh sb="0" eb="2">
      <t>カイゴ</t>
    </rPh>
    <rPh sb="2" eb="4">
      <t>ヨボウ</t>
    </rPh>
    <rPh sb="9" eb="14">
      <t>チイキミッチャクガタ</t>
    </rPh>
    <rPh sb="14" eb="16">
      <t>カイゴ</t>
    </rPh>
    <rPh sb="16" eb="18">
      <t>ヨボウ</t>
    </rPh>
    <rPh sb="22" eb="24">
      <t>カイゴ</t>
    </rPh>
    <rPh sb="24" eb="27">
      <t>キュウフヒ</t>
    </rPh>
    <rPh sb="27" eb="30">
      <t>メイサイショ</t>
    </rPh>
    <rPh sb="34" eb="36">
      <t>カイゴ</t>
    </rPh>
    <rPh sb="36" eb="38">
      <t>ヨボウ</t>
    </rPh>
    <rPh sb="38" eb="40">
      <t>ホウモン</t>
    </rPh>
    <rPh sb="40" eb="42">
      <t>ニュウヨク</t>
    </rPh>
    <rPh sb="42" eb="44">
      <t>カイゴ</t>
    </rPh>
    <rPh sb="48" eb="52">
      <t>カイゴヨボウ</t>
    </rPh>
    <rPh sb="52" eb="54">
      <t>ホウモン</t>
    </rPh>
    <rPh sb="54" eb="56">
      <t>カンゴ</t>
    </rPh>
    <rPh sb="60" eb="62">
      <t>カイゴ</t>
    </rPh>
    <rPh sb="62" eb="64">
      <t>ヨボウ</t>
    </rPh>
    <rPh sb="64" eb="66">
      <t>ホウモン</t>
    </rPh>
    <rPh sb="72" eb="74">
      <t>カイゴ</t>
    </rPh>
    <rPh sb="74" eb="76">
      <t>ヨボウ</t>
    </rPh>
    <rPh sb="76" eb="80">
      <t>キョタクリョウヨウ</t>
    </rPh>
    <rPh sb="80" eb="84">
      <t>カンリシドウ</t>
    </rPh>
    <rPh sb="88" eb="90">
      <t>カイゴ</t>
    </rPh>
    <rPh sb="90" eb="92">
      <t>ヨボウ</t>
    </rPh>
    <rPh sb="92" eb="94">
      <t>ツウショ</t>
    </rPh>
    <rPh sb="100" eb="102">
      <t>カイゴ</t>
    </rPh>
    <rPh sb="102" eb="104">
      <t>ヨボウ</t>
    </rPh>
    <rPh sb="104" eb="108">
      <t>フクシヨウグ</t>
    </rPh>
    <rPh sb="108" eb="110">
      <t>タイヨ</t>
    </rPh>
    <rPh sb="114" eb="116">
      <t>カイゴ</t>
    </rPh>
    <rPh sb="116" eb="118">
      <t>ヨボウ</t>
    </rPh>
    <rPh sb="118" eb="121">
      <t>ニンチショウ</t>
    </rPh>
    <rPh sb="121" eb="124">
      <t>タイオウガタ</t>
    </rPh>
    <rPh sb="124" eb="126">
      <t>ツウショ</t>
    </rPh>
    <rPh sb="126" eb="128">
      <t>カイゴ</t>
    </rPh>
    <rPh sb="132" eb="136">
      <t>カイゴヨボウ</t>
    </rPh>
    <rPh sb="136" eb="143">
      <t>ショウキボタキノウガタ</t>
    </rPh>
    <rPh sb="143" eb="147">
      <t>キョタクカイゴ</t>
    </rPh>
    <rPh sb="148" eb="150">
      <t>タンキ</t>
    </rPh>
    <rPh sb="150" eb="152">
      <t>リヨウ</t>
    </rPh>
    <rPh sb="152" eb="154">
      <t>イガイ</t>
    </rPh>
    <rPh sb="159" eb="163">
      <t>カイゴヨボウ</t>
    </rPh>
    <rPh sb="163" eb="166">
      <t>ショウキボ</t>
    </rPh>
    <rPh sb="166" eb="169">
      <t>タキノウ</t>
    </rPh>
    <rPh sb="169" eb="170">
      <t>ガタ</t>
    </rPh>
    <rPh sb="170" eb="172">
      <t>キョタク</t>
    </rPh>
    <rPh sb="172" eb="174">
      <t>カイゴ</t>
    </rPh>
    <rPh sb="175" eb="177">
      <t>タンキ</t>
    </rPh>
    <rPh sb="177" eb="179">
      <t>リヨウ</t>
    </rPh>
    <phoneticPr fontId="2"/>
  </si>
  <si>
    <t>介護予防サービス介護給付費明細書（２４：介護予防短期入所生活介護）</t>
    <rPh sb="0" eb="4">
      <t>カイゴヨボウ</t>
    </rPh>
    <rPh sb="8" eb="10">
      <t>カイゴ</t>
    </rPh>
    <rPh sb="10" eb="13">
      <t>キュウフヒ</t>
    </rPh>
    <rPh sb="13" eb="16">
      <t>メイサイショ</t>
    </rPh>
    <rPh sb="20" eb="24">
      <t>カイゴヨボウ</t>
    </rPh>
    <rPh sb="24" eb="32">
      <t>タンキニュウショセイカツカイゴ</t>
    </rPh>
    <phoneticPr fontId="2"/>
  </si>
  <si>
    <t>介護予防サービス介護給付費明細書（２５：介護老人保健施設における介護予防短期入所療養介護）</t>
    <rPh sb="0" eb="2">
      <t>カイゴ</t>
    </rPh>
    <rPh sb="2" eb="4">
      <t>ヨボウ</t>
    </rPh>
    <rPh sb="8" eb="10">
      <t>カイゴ</t>
    </rPh>
    <rPh sb="10" eb="13">
      <t>キュウフヒ</t>
    </rPh>
    <rPh sb="13" eb="16">
      <t>メイサイショ</t>
    </rPh>
    <rPh sb="20" eb="22">
      <t>カイゴ</t>
    </rPh>
    <rPh sb="22" eb="24">
      <t>ロウジン</t>
    </rPh>
    <rPh sb="24" eb="28">
      <t>ホケンシセツ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リョウヨウ</t>
    </rPh>
    <rPh sb="42" eb="44">
      <t>カイゴ</t>
    </rPh>
    <phoneticPr fontId="2"/>
  </si>
  <si>
    <t>介護予防サービス介護給付費明細書（２B：介護医療院における介護予防短期入所療養介護）</t>
    <rPh sb="0" eb="4">
      <t>カイゴヨボウ</t>
    </rPh>
    <rPh sb="8" eb="10">
      <t>カイゴ</t>
    </rPh>
    <rPh sb="10" eb="13">
      <t>キュウフヒ</t>
    </rPh>
    <rPh sb="13" eb="16">
      <t>メイサイショ</t>
    </rPh>
    <rPh sb="20" eb="22">
      <t>カイゴ</t>
    </rPh>
    <rPh sb="22" eb="25">
      <t>イリョウイン</t>
    </rPh>
    <rPh sb="29" eb="31">
      <t>カイゴ</t>
    </rPh>
    <rPh sb="31" eb="33">
      <t>ヨボウ</t>
    </rPh>
    <rPh sb="33" eb="35">
      <t>タンキ</t>
    </rPh>
    <rPh sb="35" eb="37">
      <t>ニュウショ</t>
    </rPh>
    <rPh sb="37" eb="39">
      <t>リョウヨウ</t>
    </rPh>
    <rPh sb="39" eb="41">
      <t>カイゴ</t>
    </rPh>
    <phoneticPr fontId="2"/>
  </si>
  <si>
    <t>介護予防サービス介護給付費明細書（２６：病院・診療所における介護予防短期入所療養介護）</t>
    <rPh sb="0" eb="4">
      <t>カイゴヨボウ</t>
    </rPh>
    <rPh sb="8" eb="10">
      <t>カイゴ</t>
    </rPh>
    <rPh sb="10" eb="13">
      <t>キュウフヒ</t>
    </rPh>
    <rPh sb="13" eb="16">
      <t>メイサイショ</t>
    </rPh>
    <rPh sb="20" eb="22">
      <t>ビョウイン</t>
    </rPh>
    <rPh sb="23" eb="26">
      <t>シンリョウジョ</t>
    </rPh>
    <rPh sb="30" eb="32">
      <t>カイゴ</t>
    </rPh>
    <rPh sb="32" eb="34">
      <t>ヨボウ</t>
    </rPh>
    <rPh sb="34" eb="36">
      <t>タンキ</t>
    </rPh>
    <rPh sb="36" eb="38">
      <t>ニュウショ</t>
    </rPh>
    <rPh sb="38" eb="40">
      <t>リョウヨウ</t>
    </rPh>
    <rPh sb="40" eb="42">
      <t>カイゴ</t>
    </rPh>
    <phoneticPr fontId="2"/>
  </si>
  <si>
    <t>地域密着型介護予防サービス介護給付費明細書（３７：介護予防認知症対応型共同生活介護（短期利用以外））</t>
    <rPh sb="0" eb="5">
      <t>チイキミッチャクガタ</t>
    </rPh>
    <rPh sb="5" eb="7">
      <t>カイゴ</t>
    </rPh>
    <rPh sb="7" eb="9">
      <t>ヨボウ</t>
    </rPh>
    <rPh sb="13" eb="15">
      <t>カイゴ</t>
    </rPh>
    <rPh sb="15" eb="18">
      <t>キュウフヒ</t>
    </rPh>
    <rPh sb="18" eb="21">
      <t>メイサイショ</t>
    </rPh>
    <rPh sb="25" eb="29">
      <t>カイゴヨボウ</t>
    </rPh>
    <rPh sb="29" eb="35">
      <t>ニンチショウタイオウガタ</t>
    </rPh>
    <rPh sb="35" eb="37">
      <t>キョウドウ</t>
    </rPh>
    <rPh sb="37" eb="39">
      <t>セイカツ</t>
    </rPh>
    <rPh sb="39" eb="41">
      <t>カイゴ</t>
    </rPh>
    <rPh sb="42" eb="48">
      <t>タンキリヨウイガイ</t>
    </rPh>
    <phoneticPr fontId="2"/>
  </si>
  <si>
    <t>介護予防サービス介護給付費明細書（３５：介護予防特定施設入居者生活介護）</t>
    <rPh sb="0" eb="4">
      <t>カイゴヨボウ</t>
    </rPh>
    <rPh sb="8" eb="10">
      <t>カイゴ</t>
    </rPh>
    <rPh sb="10" eb="13">
      <t>キュウフヒ</t>
    </rPh>
    <rPh sb="13" eb="16">
      <t>メイサイショ</t>
    </rPh>
    <rPh sb="20" eb="24">
      <t>カイゴヨボウ</t>
    </rPh>
    <rPh sb="24" eb="28">
      <t>トクテイシセツ</t>
    </rPh>
    <rPh sb="28" eb="31">
      <t>ニュウキョシャ</t>
    </rPh>
    <rPh sb="31" eb="33">
      <t>セイカツ</t>
    </rPh>
    <rPh sb="33" eb="35">
      <t>カイゴ</t>
    </rPh>
    <phoneticPr fontId="2"/>
  </si>
  <si>
    <t>地域密着型介護予防サービス介護給付費明細書（３９：介護予防認知症対応型共同生活介護（短期利用））</t>
    <rPh sb="0" eb="5">
      <t>チイキミッチャクガタ</t>
    </rPh>
    <rPh sb="5" eb="9">
      <t>カイゴヨボウ</t>
    </rPh>
    <rPh sb="13" eb="15">
      <t>カイゴ</t>
    </rPh>
    <rPh sb="15" eb="18">
      <t>キュウフヒ</t>
    </rPh>
    <rPh sb="18" eb="21">
      <t>メイサイショ</t>
    </rPh>
    <rPh sb="25" eb="29">
      <t>カイゴヨボウ</t>
    </rPh>
    <rPh sb="29" eb="32">
      <t>ニンチショウ</t>
    </rPh>
    <rPh sb="32" eb="35">
      <t>タイオウガタ</t>
    </rPh>
    <rPh sb="35" eb="37">
      <t>キョウドウ</t>
    </rPh>
    <rPh sb="37" eb="39">
      <t>セイカツ</t>
    </rPh>
    <rPh sb="39" eb="41">
      <t>カイゴ</t>
    </rPh>
    <rPh sb="42" eb="44">
      <t>タンキ</t>
    </rPh>
    <rPh sb="44" eb="46">
      <t>リヨウ</t>
    </rPh>
    <phoneticPr fontId="2"/>
  </si>
  <si>
    <t>介護予防支援介護給付費明細書（４６）</t>
    <rPh sb="0" eb="4">
      <t>カイゴヨボウ</t>
    </rPh>
    <rPh sb="4" eb="6">
      <t>シエン</t>
    </rPh>
    <rPh sb="6" eb="8">
      <t>カイゴ</t>
    </rPh>
    <rPh sb="8" eb="11">
      <t>キュウフヒ</t>
    </rPh>
    <rPh sb="11" eb="14">
      <t>メイサイショ</t>
    </rPh>
    <phoneticPr fontId="2"/>
  </si>
  <si>
    <t>施設サービス等介護給付費明細書（５２：介護保健施設サービス）</t>
    <rPh sb="0" eb="2">
      <t>シセツ</t>
    </rPh>
    <rPh sb="6" eb="7">
      <t>トウ</t>
    </rPh>
    <rPh sb="7" eb="9">
      <t>カイゴ</t>
    </rPh>
    <rPh sb="9" eb="12">
      <t>キュウフヒ</t>
    </rPh>
    <rPh sb="12" eb="15">
      <t>メイサイショ</t>
    </rPh>
    <rPh sb="19" eb="21">
      <t>カイゴ</t>
    </rPh>
    <rPh sb="21" eb="23">
      <t>ホケン</t>
    </rPh>
    <rPh sb="23" eb="25">
      <t>シセツ</t>
    </rPh>
    <phoneticPr fontId="2"/>
  </si>
  <si>
    <t>施設サービス等介護給付費明細書（５５：介護医療院サービス）</t>
    <rPh sb="0" eb="2">
      <t>シセツ</t>
    </rPh>
    <rPh sb="6" eb="7">
      <t>トウ</t>
    </rPh>
    <rPh sb="7" eb="9">
      <t>カイゴ</t>
    </rPh>
    <rPh sb="9" eb="12">
      <t>キュウフヒ</t>
    </rPh>
    <rPh sb="12" eb="15">
      <t>メイサイショ</t>
    </rPh>
    <rPh sb="19" eb="21">
      <t>カイゴ</t>
    </rPh>
    <rPh sb="21" eb="24">
      <t>イリョウイン</t>
    </rPh>
    <phoneticPr fontId="2"/>
  </si>
  <si>
    <t>介護予防・日常生活支援総合事業費明細書（AF：介護予防ケアマネジメント費）</t>
    <rPh sb="0" eb="4">
      <t>カイゴヨボウ</t>
    </rPh>
    <rPh sb="5" eb="9">
      <t>ニチジョウセイカツ</t>
    </rPh>
    <rPh sb="9" eb="11">
      <t>シエン</t>
    </rPh>
    <rPh sb="11" eb="13">
      <t>ソウゴウ</t>
    </rPh>
    <rPh sb="13" eb="15">
      <t>ジギョウ</t>
    </rPh>
    <rPh sb="15" eb="16">
      <t>ヒ</t>
    </rPh>
    <rPh sb="16" eb="19">
      <t>メイサイショ</t>
    </rPh>
    <rPh sb="23" eb="27">
      <t>カイゴヨボウ</t>
    </rPh>
    <rPh sb="35" eb="36">
      <t>ヒ</t>
    </rPh>
    <phoneticPr fontId="2"/>
  </si>
  <si>
    <t>居宅サービス介護給付費明細書（２３：病院・診療所における短期入所療養介護）</t>
    <rPh sb="0" eb="2">
      <t>キョタク</t>
    </rPh>
    <rPh sb="6" eb="8">
      <t>カイゴ</t>
    </rPh>
    <rPh sb="8" eb="11">
      <t>キュウフヒ</t>
    </rPh>
    <rPh sb="11" eb="14">
      <t>メイサイショ</t>
    </rPh>
    <rPh sb="18" eb="20">
      <t>ビョウイン</t>
    </rPh>
    <rPh sb="21" eb="24">
      <t>シンリョウジョ</t>
    </rPh>
    <rPh sb="28" eb="30">
      <t>タンキ</t>
    </rPh>
    <rPh sb="30" eb="32">
      <t>ニュウショ</t>
    </rPh>
    <rPh sb="32" eb="34">
      <t>リョウヨウ</t>
    </rPh>
    <rPh sb="34" eb="36">
      <t>カイゴ</t>
    </rPh>
    <phoneticPr fontId="2"/>
  </si>
  <si>
    <t>介護予防・日常生活支援総合事業費明細書（A２～A４：訪問型サービス費/A６～A８：通所型サービス費/A９・AA～AE：その他の生活支援サービス費）</t>
    <rPh sb="0" eb="4">
      <t>カイゴヨボウ</t>
    </rPh>
    <rPh sb="5" eb="9">
      <t>ニチジョウセイカツ</t>
    </rPh>
    <rPh sb="9" eb="11">
      <t>シエン</t>
    </rPh>
    <rPh sb="11" eb="13">
      <t>ソウゴウ</t>
    </rPh>
    <rPh sb="13" eb="15">
      <t>ジギョウ</t>
    </rPh>
    <rPh sb="15" eb="16">
      <t>ヒ</t>
    </rPh>
    <rPh sb="16" eb="19">
      <t>メイサイショ</t>
    </rPh>
    <rPh sb="26" eb="29">
      <t>ホウモンガタ</t>
    </rPh>
    <rPh sb="33" eb="34">
      <t>ヒ</t>
    </rPh>
    <rPh sb="41" eb="44">
      <t>ツウショガタ</t>
    </rPh>
    <rPh sb="48" eb="49">
      <t>ヒ</t>
    </rPh>
    <rPh sb="61" eb="62">
      <t>タ</t>
    </rPh>
    <rPh sb="63" eb="65">
      <t>セイカツ</t>
    </rPh>
    <rPh sb="65" eb="67">
      <t>シエン</t>
    </rPh>
    <rPh sb="71" eb="72">
      <t>ヒ</t>
    </rPh>
    <phoneticPr fontId="2"/>
  </si>
  <si>
    <t>施設サービス等・地域密着型サービス介護給付費明細書（５１：介護福祉施設サービス/５４：地域密着型介護老人福祉施設入所者生活介護）</t>
    <rPh sb="0" eb="2">
      <t>シセツ</t>
    </rPh>
    <rPh sb="6" eb="7">
      <t>トウ</t>
    </rPh>
    <rPh sb="8" eb="13">
      <t>チイキミッチャクガタ</t>
    </rPh>
    <rPh sb="17" eb="19">
      <t>カイゴ</t>
    </rPh>
    <rPh sb="19" eb="22">
      <t>キュウフヒ</t>
    </rPh>
    <rPh sb="22" eb="25">
      <t>メイサイショ</t>
    </rPh>
    <rPh sb="29" eb="31">
      <t>カイゴ</t>
    </rPh>
    <rPh sb="31" eb="33">
      <t>フクシ</t>
    </rPh>
    <rPh sb="33" eb="35">
      <t>シセツ</t>
    </rPh>
    <rPh sb="43" eb="48">
      <t>チイキミッチャクガタ</t>
    </rPh>
    <rPh sb="48" eb="56">
      <t>カイゴロウジンフクシシセツ</t>
    </rPh>
    <rPh sb="56" eb="59">
      <t>ニュウショシャ</t>
    </rPh>
    <rPh sb="59" eb="61">
      <t>セイカツ</t>
    </rPh>
    <rPh sb="61" eb="63">
      <t>カイゴ</t>
    </rPh>
    <phoneticPr fontId="2"/>
  </si>
  <si>
    <t>✓</t>
  </si>
  <si>
    <t>4770123456</t>
    <phoneticPr fontId="2"/>
  </si>
  <si>
    <t>0123456700</t>
    <phoneticPr fontId="2"/>
  </si>
  <si>
    <t>沖縄　太郎</t>
    <rPh sb="0" eb="2">
      <t>オキナワ</t>
    </rPh>
    <rPh sb="3" eb="5">
      <t>タロウ</t>
    </rPh>
    <phoneticPr fontId="2"/>
  </si>
  <si>
    <t>R8</t>
    <phoneticPr fontId="2"/>
  </si>
  <si>
    <t>12</t>
  </si>
  <si>
    <t>1割</t>
  </si>
  <si>
    <t>デイサービスセンター沖縄市</t>
    <rPh sb="10" eb="13">
      <t>オキナワシ</t>
    </rPh>
    <phoneticPr fontId="2"/>
  </si>
  <si>
    <t>沖縄市仲宗根町２６ー１</t>
    <rPh sb="0" eb="3">
      <t>オキナワシ</t>
    </rPh>
    <rPh sb="3" eb="6">
      <t>ナカソネ</t>
    </rPh>
    <rPh sb="6" eb="7">
      <t>マチ</t>
    </rPh>
    <phoneticPr fontId="2"/>
  </si>
  <si>
    <t>沖縄　花子</t>
    <rPh sb="0" eb="2">
      <t>オキナワ</t>
    </rPh>
    <rPh sb="3" eb="5">
      <t>ハナコ</t>
    </rPh>
    <phoneticPr fontId="2"/>
  </si>
  <si>
    <t>090-1234-5678</t>
    <phoneticPr fontId="2"/>
  </si>
  <si>
    <t>利用者負担→公費請求</t>
    <rPh sb="0" eb="3">
      <t>リヨウシャ</t>
    </rPh>
    <rPh sb="3" eb="5">
      <t>フタン</t>
    </rPh>
    <rPh sb="6" eb="8">
      <t>コウヒ</t>
    </rPh>
    <rPh sb="8" eb="10">
      <t>セイキュウ</t>
    </rPh>
    <phoneticPr fontId="2"/>
  </si>
  <si>
    <t>通所介護認知症加算の取下げ</t>
    <rPh sb="0" eb="4">
      <t>ツウショカイゴ</t>
    </rPh>
    <rPh sb="4" eb="7">
      <t>ニンチショウ</t>
    </rPh>
    <rPh sb="7" eb="9">
      <t>カサン</t>
    </rPh>
    <rPh sb="10" eb="12">
      <t>トリサ</t>
    </rPh>
    <phoneticPr fontId="2"/>
  </si>
  <si>
    <t>負担割合変更（１割→３割）</t>
    <rPh sb="0" eb="4">
      <t>フタンワリアイ</t>
    </rPh>
    <rPh sb="4" eb="6">
      <t>ヘンコウ</t>
    </rPh>
    <rPh sb="8" eb="9">
      <t>ワリ</t>
    </rPh>
    <rPh sb="11" eb="12">
      <t>ワリ</t>
    </rPh>
    <phoneticPr fontId="2"/>
  </si>
  <si>
    <t>3割</t>
  </si>
  <si>
    <t>99</t>
  </si>
  <si>
    <t>公費請求→利用者負担</t>
    <rPh sb="0" eb="4">
      <t>コウヒセイキュウ</t>
    </rPh>
    <rPh sb="5" eb="8">
      <t>リヨウシャ</t>
    </rPh>
    <rPh sb="8" eb="10">
      <t>フタン</t>
    </rPh>
    <phoneticPr fontId="2"/>
  </si>
  <si>
    <t>0123456700</t>
    <phoneticPr fontId="2"/>
  </si>
  <si>
    <t>R8</t>
    <phoneticPr fontId="2"/>
  </si>
  <si>
    <t>通所介護認知症加算の取下げ(処遇改善加算)</t>
    <rPh sb="0" eb="4">
      <t>ツウショカイゴ</t>
    </rPh>
    <rPh sb="4" eb="7">
      <t>ニンチショウ</t>
    </rPh>
    <rPh sb="7" eb="9">
      <t>カサン</t>
    </rPh>
    <rPh sb="10" eb="12">
      <t>トリサ</t>
    </rPh>
    <rPh sb="14" eb="20">
      <t>ショグウカイゼンカサン</t>
    </rPh>
    <phoneticPr fontId="2"/>
  </si>
  <si>
    <t>通所介護送迎減算算定もれ</t>
    <rPh sb="0" eb="4">
      <t>ツウショカイゴ</t>
    </rPh>
    <rPh sb="4" eb="6">
      <t>ソウゲイ</t>
    </rPh>
    <rPh sb="6" eb="8">
      <t>ゲンサン</t>
    </rPh>
    <rPh sb="8" eb="10">
      <t>サンテイ</t>
    </rPh>
    <phoneticPr fontId="2"/>
  </si>
  <si>
    <t>通所介護送迎減算算定もれ(処遇改善加算)</t>
    <rPh sb="0" eb="4">
      <t>ツウショカイゴ</t>
    </rPh>
    <rPh sb="4" eb="6">
      <t>ソウゲイ</t>
    </rPh>
    <rPh sb="6" eb="8">
      <t>ゲンサン</t>
    </rPh>
    <rPh sb="8" eb="10">
      <t>サンテイ</t>
    </rPh>
    <rPh sb="13" eb="19">
      <t>ショグウカイゼンカサン</t>
    </rPh>
    <phoneticPr fontId="2"/>
  </si>
  <si>
    <t>介護老人保健施設沖縄市</t>
    <rPh sb="0" eb="2">
      <t>カイゴ</t>
    </rPh>
    <rPh sb="2" eb="4">
      <t>ロウジン</t>
    </rPh>
    <rPh sb="4" eb="6">
      <t>ホケン</t>
    </rPh>
    <rPh sb="6" eb="8">
      <t>シセツ</t>
    </rPh>
    <rPh sb="8" eb="11">
      <t>オキナワシ</t>
    </rPh>
    <phoneticPr fontId="2"/>
  </si>
  <si>
    <t>R8</t>
    <phoneticPr fontId="2"/>
  </si>
  <si>
    <t>負担限度額適用もれ(保健施設食費)</t>
    <rPh sb="0" eb="2">
      <t>フタン</t>
    </rPh>
    <rPh sb="2" eb="5">
      <t>ゲンドガク</t>
    </rPh>
    <rPh sb="5" eb="7">
      <t>テキヨウ</t>
    </rPh>
    <rPh sb="10" eb="14">
      <t>ホケンシセツ</t>
    </rPh>
    <rPh sb="14" eb="16">
      <t>ショクヒ</t>
    </rPh>
    <phoneticPr fontId="2"/>
  </si>
  <si>
    <t>負担限度額適用もれ(保健施設多床室)</t>
    <rPh sb="0" eb="2">
      <t>フタン</t>
    </rPh>
    <rPh sb="2" eb="5">
      <t>ゲンドガク</t>
    </rPh>
    <rPh sb="5" eb="7">
      <t>テキヨウ</t>
    </rPh>
    <rPh sb="10" eb="14">
      <t>ホケンシセツ</t>
    </rPh>
    <rPh sb="14" eb="17">
      <t>タショウシツ</t>
    </rPh>
    <phoneticPr fontId="2"/>
  </si>
  <si>
    <t>負担限度額２段階→１段階(保健施設多床室)</t>
    <rPh sb="0" eb="2">
      <t>フタン</t>
    </rPh>
    <rPh sb="2" eb="5">
      <t>ゲンドガク</t>
    </rPh>
    <rPh sb="6" eb="8">
      <t>ダンカイ</t>
    </rPh>
    <rPh sb="10" eb="12">
      <t>ダンカイ</t>
    </rPh>
    <rPh sb="13" eb="17">
      <t>ホケンシセツ</t>
    </rPh>
    <rPh sb="17" eb="20">
      <t>タショウシツ</t>
    </rPh>
    <phoneticPr fontId="2"/>
  </si>
  <si>
    <t>負担限度額２段階→１段階(保健施設食費)</t>
    <rPh sb="0" eb="2">
      <t>フタン</t>
    </rPh>
    <rPh sb="2" eb="5">
      <t>ゲンドガク</t>
    </rPh>
    <rPh sb="6" eb="8">
      <t>ダンカイ</t>
    </rPh>
    <rPh sb="10" eb="12">
      <t>ダンカイ</t>
    </rPh>
    <rPh sb="13" eb="17">
      <t>ホケンシセツ</t>
    </rPh>
    <rPh sb="17" eb="19">
      <t>ショクヒ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</si>
</sst>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0_ ;[Red]\-0\ "/>
    <numFmt numFmtId="179" formatCode="#,##0;&quot;△ &quot;#,##0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b/>
      <sz val="14"/>
      <color theme="1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Ｐ明朝"/>
      <family val="1"/>
      <charset val="128"/>
    </font>
    <font>
      <sz val="14"/>
      <color rgb="FFFF0000"/>
      <name val="ＭＳ Ｐゴシック"/>
      <family val="2"/>
      <charset val="128"/>
      <scheme val="minor"/>
    </font>
    <font>
      <sz val="16"/>
      <color rgb="FFFF0000"/>
      <name val="ＭＳ Ｐ明朝"/>
      <family val="1"/>
      <charset val="128"/>
    </font>
    <font>
      <sz val="16"/>
      <color rgb="FFFF0000"/>
      <name val="ＭＳ Ｐ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2"/>
      <charset val="128"/>
      <scheme val="minor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hair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19" xfId="0" applyFont="1" applyFill="1" applyBorder="1">
      <alignment vertical="center"/>
    </xf>
    <xf numFmtId="0" fontId="5" fillId="0" borderId="0" xfId="0" applyFont="1" applyFill="1">
      <alignment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38" fontId="6" fillId="0" borderId="28" xfId="1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2" fillId="0" borderId="0" xfId="0" applyFont="1" applyFill="1">
      <alignment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 shrinkToFit="1"/>
    </xf>
    <xf numFmtId="0" fontId="9" fillId="0" borderId="19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9" fillId="0" borderId="73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left" vertical="top"/>
    </xf>
    <xf numFmtId="0" fontId="0" fillId="0" borderId="0" xfId="0" applyBorder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79" xfId="0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38" fontId="6" fillId="0" borderId="78" xfId="1" applyFont="1" applyFill="1" applyBorder="1" applyAlignment="1">
      <alignment horizontal="right" vertical="center" shrinkToFit="1"/>
    </xf>
    <xf numFmtId="0" fontId="0" fillId="0" borderId="79" xfId="0" applyBorder="1" applyAlignment="1">
      <alignment horizontal="right" vertical="center" shrinkToFit="1"/>
    </xf>
    <xf numFmtId="0" fontId="0" fillId="0" borderId="80" xfId="0" applyBorder="1" applyAlignment="1">
      <alignment horizontal="right" vertical="center" shrinkToFit="1"/>
    </xf>
    <xf numFmtId="179" fontId="8" fillId="0" borderId="81" xfId="1" applyNumberFormat="1" applyFont="1" applyFill="1" applyBorder="1" applyAlignment="1">
      <alignment horizontal="right" vertical="center" shrinkToFit="1"/>
    </xf>
    <xf numFmtId="179" fontId="8" fillId="0" borderId="82" xfId="1" applyNumberFormat="1" applyFont="1" applyFill="1" applyBorder="1" applyAlignment="1">
      <alignment horizontal="right" vertical="center" shrinkToFit="1"/>
    </xf>
    <xf numFmtId="179" fontId="8" fillId="0" borderId="83" xfId="1" applyNumberFormat="1" applyFont="1" applyFill="1" applyBorder="1" applyAlignment="1">
      <alignment horizontal="right" vertical="center" shrinkToFit="1"/>
    </xf>
    <xf numFmtId="0" fontId="6" fillId="0" borderId="79" xfId="0" applyFont="1" applyFill="1" applyBorder="1" applyAlignment="1">
      <alignment horizontal="left" vertical="top"/>
    </xf>
    <xf numFmtId="0" fontId="5" fillId="0" borderId="79" xfId="0" applyFont="1" applyFill="1" applyBorder="1" applyAlignment="1">
      <alignment horizontal="left" vertical="top"/>
    </xf>
    <xf numFmtId="0" fontId="6" fillId="0" borderId="79" xfId="0" applyFont="1" applyFill="1" applyBorder="1" applyAlignment="1">
      <alignment horizontal="center" vertical="top"/>
    </xf>
    <xf numFmtId="0" fontId="0" fillId="0" borderId="79" xfId="0" applyBorder="1" applyAlignment="1">
      <alignment vertical="top"/>
    </xf>
    <xf numFmtId="0" fontId="4" fillId="0" borderId="79" xfId="0" applyFont="1" applyFill="1" applyBorder="1" applyAlignment="1">
      <alignment horizontal="right" vertical="center"/>
    </xf>
    <xf numFmtId="38" fontId="6" fillId="0" borderId="78" xfId="0" applyNumberFormat="1" applyFont="1" applyFill="1" applyBorder="1" applyAlignment="1">
      <alignment horizontal="right" vertical="center" shrinkToFit="1"/>
    </xf>
    <xf numFmtId="178" fontId="6" fillId="0" borderId="31" xfId="1" applyNumberFormat="1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38" fontId="6" fillId="0" borderId="34" xfId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38" fontId="6" fillId="0" borderId="31" xfId="1" applyFont="1" applyFill="1" applyBorder="1" applyAlignment="1">
      <alignment horizontal="center" vertical="center" shrinkToFit="1"/>
    </xf>
    <xf numFmtId="38" fontId="6" fillId="0" borderId="36" xfId="1" applyFont="1" applyFill="1" applyBorder="1" applyAlignment="1">
      <alignment horizontal="center" vertical="center" shrinkToFit="1"/>
    </xf>
    <xf numFmtId="0" fontId="5" fillId="0" borderId="72" xfId="0" applyFont="1" applyFill="1" applyBorder="1" applyAlignment="1">
      <alignment horizontal="center" vertical="center" shrinkToFit="1"/>
    </xf>
    <xf numFmtId="179" fontId="8" fillId="0" borderId="88" xfId="1" applyNumberFormat="1" applyFont="1" applyFill="1" applyBorder="1" applyAlignment="1">
      <alignment horizontal="right" vertical="center" shrinkToFit="1"/>
    </xf>
    <xf numFmtId="179" fontId="8" fillId="0" borderId="23" xfId="1" applyNumberFormat="1" applyFont="1" applyFill="1" applyBorder="1" applyAlignment="1">
      <alignment horizontal="right" vertical="center" shrinkToFit="1"/>
    </xf>
    <xf numFmtId="179" fontId="8" fillId="0" borderId="65" xfId="1" applyNumberFormat="1" applyFont="1" applyFill="1" applyBorder="1" applyAlignment="1">
      <alignment horizontal="right" vertical="center" shrinkToFit="1"/>
    </xf>
    <xf numFmtId="0" fontId="5" fillId="0" borderId="54" xfId="0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right" vertical="center" shrinkToFit="1"/>
    </xf>
    <xf numFmtId="0" fontId="5" fillId="0" borderId="69" xfId="0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6" fillId="0" borderId="61" xfId="0" applyFont="1" applyFill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178" fontId="6" fillId="0" borderId="61" xfId="1" applyNumberFormat="1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center" vertical="center" shrinkToFit="1"/>
    </xf>
    <xf numFmtId="176" fontId="6" fillId="0" borderId="29" xfId="0" applyNumberFormat="1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left" vertical="center" shrinkToFit="1"/>
    </xf>
    <xf numFmtId="177" fontId="20" fillId="0" borderId="29" xfId="0" applyNumberFormat="1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176" fontId="6" fillId="0" borderId="32" xfId="0" applyNumberFormat="1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177" fontId="20" fillId="0" borderId="31" xfId="0" applyNumberFormat="1" applyFont="1" applyFill="1" applyBorder="1" applyAlignment="1">
      <alignment horizontal="center" vertical="center" shrinkToFit="1"/>
    </xf>
    <xf numFmtId="0" fontId="21" fillId="0" borderId="89" xfId="0" applyFont="1" applyBorder="1" applyAlignment="1">
      <alignment horizontal="center" vertical="center" shrinkToFit="1"/>
    </xf>
    <xf numFmtId="0" fontId="20" fillId="0" borderId="33" xfId="0" applyFont="1" applyFill="1" applyBorder="1" applyAlignment="1">
      <alignment horizontal="center" vertical="center" shrinkToFit="1"/>
    </xf>
    <xf numFmtId="0" fontId="21" fillId="0" borderId="90" xfId="0" applyFont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9" fontId="18" fillId="0" borderId="31" xfId="0" applyNumberFormat="1" applyFont="1" applyFill="1" applyBorder="1" applyAlignment="1">
      <alignment horizontal="center" vertical="center" shrinkToFit="1"/>
    </xf>
    <xf numFmtId="49" fontId="19" fillId="0" borderId="29" xfId="0" applyNumberFormat="1" applyFont="1" applyBorder="1" applyAlignment="1">
      <alignment horizontal="center" vertical="center" shrinkToFit="1"/>
    </xf>
    <xf numFmtId="49" fontId="19" fillId="0" borderId="32" xfId="0" applyNumberFormat="1" applyFont="1" applyBorder="1" applyAlignment="1">
      <alignment horizontal="center" vertical="center" shrinkToFit="1"/>
    </xf>
    <xf numFmtId="49" fontId="18" fillId="0" borderId="33" xfId="0" applyNumberFormat="1" applyFont="1" applyFill="1" applyBorder="1" applyAlignment="1">
      <alignment horizontal="center" vertical="center" shrinkToFit="1"/>
    </xf>
    <xf numFmtId="49" fontId="19" fillId="0" borderId="30" xfId="0" applyNumberFormat="1" applyFont="1" applyBorder="1" applyAlignment="1">
      <alignment horizontal="center" vertical="center" shrinkToFit="1"/>
    </xf>
    <xf numFmtId="49" fontId="19" fillId="0" borderId="5" xfId="0" applyNumberFormat="1" applyFont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20" fillId="0" borderId="68" xfId="0" applyNumberFormat="1" applyFont="1" applyFill="1" applyBorder="1" applyAlignment="1">
      <alignment horizontal="center" vertical="center" shrinkToFit="1"/>
    </xf>
    <xf numFmtId="49" fontId="21" fillId="0" borderId="32" xfId="0" applyNumberFormat="1" applyFont="1" applyBorder="1" applyAlignment="1">
      <alignment horizontal="center" vertical="center" shrinkToFit="1"/>
    </xf>
    <xf numFmtId="49" fontId="20" fillId="0" borderId="67" xfId="0" applyNumberFormat="1" applyFont="1" applyFill="1" applyBorder="1" applyAlignment="1">
      <alignment horizontal="center" vertical="center" shrinkToFit="1"/>
    </xf>
    <xf numFmtId="49" fontId="21" fillId="0" borderId="5" xfId="0" applyNumberFormat="1" applyFont="1" applyBorder="1" applyAlignment="1">
      <alignment horizontal="center" vertical="center" shrinkToFit="1"/>
    </xf>
    <xf numFmtId="0" fontId="20" fillId="0" borderId="31" xfId="0" applyFont="1" applyFill="1" applyBorder="1" applyAlignment="1">
      <alignment horizontal="left" vertical="center" wrapText="1" shrinkToFit="1"/>
    </xf>
    <xf numFmtId="0" fontId="20" fillId="0" borderId="29" xfId="0" applyFont="1" applyFill="1" applyBorder="1" applyAlignment="1">
      <alignment horizontal="left" vertical="center" wrapText="1" shrinkToFit="1"/>
    </xf>
    <xf numFmtId="0" fontId="20" fillId="0" borderId="62" xfId="0" applyFont="1" applyFill="1" applyBorder="1" applyAlignment="1">
      <alignment horizontal="left" vertical="center" wrapText="1" shrinkToFit="1"/>
    </xf>
    <xf numFmtId="0" fontId="20" fillId="0" borderId="33" xfId="0" applyFont="1" applyFill="1" applyBorder="1" applyAlignment="1">
      <alignment horizontal="left" vertical="center" wrapText="1" shrinkToFit="1"/>
    </xf>
    <xf numFmtId="0" fontId="20" fillId="0" borderId="30" xfId="0" applyFont="1" applyFill="1" applyBorder="1" applyAlignment="1">
      <alignment horizontal="left" vertical="center" wrapText="1" shrinkToFit="1"/>
    </xf>
    <xf numFmtId="0" fontId="20" fillId="0" borderId="60" xfId="0" applyFont="1" applyFill="1" applyBorder="1" applyAlignment="1">
      <alignment horizontal="left" vertical="center" wrapText="1" shrinkToFit="1"/>
    </xf>
    <xf numFmtId="0" fontId="4" fillId="0" borderId="75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right" vertical="center" shrinkToFit="1"/>
    </xf>
    <xf numFmtId="0" fontId="5" fillId="0" borderId="23" xfId="0" applyFont="1" applyFill="1" applyBorder="1" applyAlignment="1">
      <alignment horizontal="right" vertical="center" shrinkToFit="1"/>
    </xf>
    <xf numFmtId="0" fontId="5" fillId="0" borderId="65" xfId="0" applyFont="1" applyFill="1" applyBorder="1" applyAlignment="1">
      <alignment horizontal="right" vertical="center" shrinkToFit="1"/>
    </xf>
    <xf numFmtId="179" fontId="8" fillId="0" borderId="28" xfId="1" applyNumberFormat="1" applyFont="1" applyFill="1" applyBorder="1" applyAlignment="1">
      <alignment horizontal="right" vertical="center" shrinkToFit="1"/>
    </xf>
    <xf numFmtId="179" fontId="8" fillId="0" borderId="0" xfId="1" applyNumberFormat="1" applyFont="1" applyFill="1" applyBorder="1" applyAlignment="1">
      <alignment horizontal="right" vertical="center" shrinkToFit="1"/>
    </xf>
    <xf numFmtId="179" fontId="8" fillId="0" borderId="19" xfId="1" applyNumberFormat="1" applyFont="1" applyFill="1" applyBorder="1" applyAlignment="1">
      <alignment horizontal="right" vertical="center" shrinkToFit="1"/>
    </xf>
    <xf numFmtId="0" fontId="5" fillId="0" borderId="28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19" xfId="0" applyFont="1" applyFill="1" applyBorder="1" applyAlignment="1">
      <alignment horizontal="right" vertical="center" shrinkToFit="1"/>
    </xf>
    <xf numFmtId="179" fontId="8" fillId="0" borderId="61" xfId="1" applyNumberFormat="1" applyFont="1" applyFill="1" applyBorder="1" applyAlignment="1">
      <alignment horizontal="right" vertical="center" shrinkToFit="1"/>
    </xf>
    <xf numFmtId="179" fontId="8" fillId="0" borderId="29" xfId="1" applyNumberFormat="1" applyFont="1" applyFill="1" applyBorder="1" applyAlignment="1">
      <alignment horizontal="right" vertical="center" shrinkToFit="1"/>
    </xf>
    <xf numFmtId="179" fontId="8" fillId="0" borderId="62" xfId="1" applyNumberFormat="1" applyFont="1" applyFill="1" applyBorder="1" applyAlignment="1">
      <alignment horizontal="right" vertical="center" shrinkToFit="1"/>
    </xf>
    <xf numFmtId="0" fontId="5" fillId="0" borderId="59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right" vertical="center" shrinkToFit="1"/>
    </xf>
    <xf numFmtId="0" fontId="5" fillId="0" borderId="60" xfId="0" applyFont="1" applyFill="1" applyBorder="1" applyAlignment="1">
      <alignment horizontal="right" vertical="center" shrinkToFit="1"/>
    </xf>
    <xf numFmtId="176" fontId="6" fillId="0" borderId="24" xfId="0" applyNumberFormat="1" applyFont="1" applyFill="1" applyBorder="1" applyAlignment="1">
      <alignment horizontal="left" vertical="center" shrinkToFit="1"/>
    </xf>
    <xf numFmtId="177" fontId="20" fillId="0" borderId="25" xfId="0" applyNumberFormat="1" applyFont="1" applyFill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0" fillId="0" borderId="38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49" fontId="20" fillId="0" borderId="64" xfId="0" applyNumberFormat="1" applyFont="1" applyFill="1" applyBorder="1" applyAlignment="1">
      <alignment horizontal="center" vertical="center" shrinkToFit="1"/>
    </xf>
    <xf numFmtId="49" fontId="21" fillId="0" borderId="24" xfId="0" applyNumberFormat="1" applyFont="1" applyBorder="1" applyAlignment="1">
      <alignment horizontal="center" vertical="center" shrinkToFit="1"/>
    </xf>
    <xf numFmtId="49" fontId="20" fillId="0" borderId="76" xfId="0" applyNumberFormat="1" applyFont="1" applyFill="1" applyBorder="1" applyAlignment="1">
      <alignment horizontal="center" vertical="center" shrinkToFit="1"/>
    </xf>
    <xf numFmtId="49" fontId="21" fillId="0" borderId="39" xfId="0" applyNumberFormat="1" applyFont="1" applyBorder="1" applyAlignment="1">
      <alignment horizontal="center" vertical="center" shrinkToFit="1"/>
    </xf>
    <xf numFmtId="0" fontId="20" fillId="0" borderId="25" xfId="0" applyFont="1" applyFill="1" applyBorder="1" applyAlignment="1">
      <alignment horizontal="left" vertical="center" wrapText="1" shrinkToFit="1"/>
    </xf>
    <xf numFmtId="0" fontId="20" fillId="0" borderId="20" xfId="0" applyFont="1" applyFill="1" applyBorder="1" applyAlignment="1">
      <alignment horizontal="left" vertical="center" wrapText="1" shrinkToFit="1"/>
    </xf>
    <xf numFmtId="0" fontId="20" fillId="0" borderId="38" xfId="0" applyFont="1" applyFill="1" applyBorder="1" applyAlignment="1">
      <alignment horizontal="left" vertical="center" wrapText="1" shrinkToFit="1"/>
    </xf>
    <xf numFmtId="0" fontId="20" fillId="0" borderId="0" xfId="0" applyFont="1" applyFill="1" applyBorder="1" applyAlignment="1">
      <alignment horizontal="left" vertical="center" wrapText="1" shrinkToFit="1"/>
    </xf>
    <xf numFmtId="49" fontId="9" fillId="0" borderId="27" xfId="0" applyNumberFormat="1" applyFont="1" applyFill="1" applyBorder="1" applyAlignment="1">
      <alignment horizontal="center" vertical="center" shrinkToFit="1"/>
    </xf>
    <xf numFmtId="49" fontId="10" fillId="0" borderId="22" xfId="0" applyNumberFormat="1" applyFont="1" applyBorder="1" applyAlignment="1">
      <alignment horizontal="center" vertical="center" shrinkToFit="1"/>
    </xf>
    <xf numFmtId="49" fontId="10" fillId="0" borderId="15" xfId="0" applyNumberFormat="1" applyFont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49" fontId="18" fillId="0" borderId="25" xfId="0" applyNumberFormat="1" applyFont="1" applyFill="1" applyBorder="1" applyAlignment="1">
      <alignment horizontal="center" vertical="center" shrinkToFit="1"/>
    </xf>
    <xf numFmtId="49" fontId="19" fillId="0" borderId="20" xfId="0" applyNumberFormat="1" applyFont="1" applyBorder="1" applyAlignment="1">
      <alignment horizontal="center" vertical="center" shrinkToFit="1"/>
    </xf>
    <xf numFmtId="49" fontId="19" fillId="0" borderId="24" xfId="0" applyNumberFormat="1" applyFont="1" applyBorder="1" applyAlignment="1">
      <alignment horizontal="center" vertical="center" shrinkToFit="1"/>
    </xf>
    <xf numFmtId="49" fontId="18" fillId="0" borderId="38" xfId="0" applyNumberFormat="1" applyFont="1" applyFill="1" applyBorder="1" applyAlignment="1">
      <alignment horizontal="center" vertical="center" shrinkToFit="1"/>
    </xf>
    <xf numFmtId="49" fontId="19" fillId="0" borderId="0" xfId="0" applyNumberFormat="1" applyFont="1" applyBorder="1" applyAlignment="1">
      <alignment horizontal="center" vertical="center" shrinkToFit="1"/>
    </xf>
    <xf numFmtId="49" fontId="19" fillId="0" borderId="39" xfId="0" applyNumberFormat="1" applyFont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/>
    </xf>
    <xf numFmtId="178" fontId="6" fillId="0" borderId="25" xfId="1" applyNumberFormat="1" applyFon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38" fontId="6" fillId="0" borderId="37" xfId="1" applyFont="1" applyFill="1" applyBorder="1" applyAlignment="1">
      <alignment horizontal="center" vertical="center" shrinkToFit="1"/>
    </xf>
    <xf numFmtId="0" fontId="5" fillId="0" borderId="77" xfId="0" applyFont="1" applyFill="1" applyBorder="1" applyAlignment="1">
      <alignment horizontal="center" vertical="center" shrinkToFit="1"/>
    </xf>
    <xf numFmtId="38" fontId="6" fillId="0" borderId="25" xfId="1" applyFont="1" applyFill="1" applyBorder="1" applyAlignment="1">
      <alignment horizontal="center" vertical="center" shrinkToFit="1"/>
    </xf>
    <xf numFmtId="38" fontId="6" fillId="0" borderId="56" xfId="1" applyFont="1" applyFill="1" applyBorder="1" applyAlignment="1">
      <alignment horizontal="center" vertical="center" shrinkToFit="1"/>
    </xf>
    <xf numFmtId="179" fontId="8" fillId="0" borderId="57" xfId="1" applyNumberFormat="1" applyFont="1" applyFill="1" applyBorder="1" applyAlignment="1">
      <alignment horizontal="right" vertical="center" shrinkToFit="1"/>
    </xf>
    <xf numFmtId="179" fontId="8" fillId="0" borderId="20" xfId="1" applyNumberFormat="1" applyFont="1" applyFill="1" applyBorder="1" applyAlignment="1">
      <alignment horizontal="right" vertical="center" shrinkToFit="1"/>
    </xf>
    <xf numFmtId="179" fontId="8" fillId="0" borderId="58" xfId="1" applyNumberFormat="1" applyFont="1" applyFill="1" applyBorder="1" applyAlignment="1">
      <alignment horizontal="right" vertical="center" shrinkToFit="1"/>
    </xf>
    <xf numFmtId="0" fontId="6" fillId="0" borderId="57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178" fontId="6" fillId="0" borderId="57" xfId="1" applyNumberFormat="1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176" fontId="6" fillId="0" borderId="20" xfId="0" applyNumberFormat="1" applyFont="1" applyFill="1" applyBorder="1" applyAlignment="1">
      <alignment horizontal="left" vertical="center" shrinkToFit="1"/>
    </xf>
    <xf numFmtId="177" fontId="20" fillId="0" borderId="20" xfId="0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61" xfId="0" applyFont="1" applyFill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32" xfId="0" applyFont="1" applyBorder="1" applyAlignment="1">
      <alignment vertical="center" shrinkToFit="1"/>
    </xf>
    <xf numFmtId="0" fontId="5" fillId="0" borderId="66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65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0" fontId="5" fillId="0" borderId="69" xfId="0" applyFont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74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9" fillId="0" borderId="31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57" xfId="0" applyFont="1" applyFill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9" fillId="0" borderId="70" xfId="0" applyFont="1" applyFill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5" fillId="0" borderId="5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9" fillId="0" borderId="31" xfId="0" applyFont="1" applyFill="1" applyBorder="1" applyAlignment="1">
      <alignment vertical="center" wrapText="1" shrinkToFit="1"/>
    </xf>
    <xf numFmtId="0" fontId="5" fillId="0" borderId="29" xfId="0" applyFont="1" applyBorder="1" applyAlignment="1">
      <alignment vertical="center" wrapText="1" shrinkToFit="1"/>
    </xf>
    <xf numFmtId="0" fontId="5" fillId="0" borderId="62" xfId="0" applyFont="1" applyBorder="1" applyAlignment="1">
      <alignment vertical="center" wrapText="1" shrinkToFit="1"/>
    </xf>
    <xf numFmtId="0" fontId="5" fillId="0" borderId="33" xfId="0" applyFont="1" applyBorder="1" applyAlignment="1">
      <alignment vertical="center" wrapText="1" shrinkToFit="1"/>
    </xf>
    <xf numFmtId="0" fontId="5" fillId="0" borderId="30" xfId="0" applyFont="1" applyBorder="1" applyAlignment="1">
      <alignment vertical="center" wrapText="1" shrinkToFit="1"/>
    </xf>
    <xf numFmtId="0" fontId="5" fillId="0" borderId="60" xfId="0" applyFont="1" applyBorder="1" applyAlignment="1">
      <alignment vertical="center" wrapText="1" shrinkToFit="1"/>
    </xf>
    <xf numFmtId="0" fontId="9" fillId="0" borderId="61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3" xfId="0" applyFont="1" applyBorder="1" applyAlignment="1">
      <alignment vertical="center" shrinkToFit="1"/>
    </xf>
    <xf numFmtId="0" fontId="5" fillId="0" borderId="60" xfId="0" applyFont="1" applyBorder="1" applyAlignment="1">
      <alignment vertical="center" shrinkToFit="1"/>
    </xf>
    <xf numFmtId="0" fontId="6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5" fillId="0" borderId="7" xfId="0" applyFont="1" applyFill="1" applyBorder="1" applyAlignment="1">
      <alignment horizontal="center" vertical="center" shrinkToFit="1"/>
    </xf>
    <xf numFmtId="177" fontId="6" fillId="0" borderId="29" xfId="0" applyNumberFormat="1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177" fontId="6" fillId="0" borderId="31" xfId="0" applyNumberFormat="1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176" fontId="6" fillId="0" borderId="31" xfId="0" applyNumberFormat="1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6" fillId="0" borderId="68" xfId="0" applyNumberFormat="1" applyFont="1" applyFill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177" fontId="6" fillId="0" borderId="25" xfId="0" applyNumberFormat="1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7" fontId="6" fillId="0" borderId="64" xfId="0" applyNumberFormat="1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left" vertical="center" shrinkToFit="1"/>
    </xf>
    <xf numFmtId="177" fontId="4" fillId="0" borderId="25" xfId="0" applyNumberFormat="1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177" fontId="4" fillId="0" borderId="20" xfId="0" applyNumberFormat="1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23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>
      <alignment horizontal="left" vertical="center" shrinkToFit="1"/>
    </xf>
    <xf numFmtId="0" fontId="5" fillId="0" borderId="38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0" fontId="6" fillId="0" borderId="31" xfId="0" applyFont="1" applyFill="1" applyBorder="1" applyAlignment="1">
      <alignment horizontal="left" vertical="center" shrinkToFit="1"/>
    </xf>
    <xf numFmtId="0" fontId="6" fillId="0" borderId="29" xfId="0" applyFont="1" applyFill="1" applyBorder="1" applyAlignment="1">
      <alignment horizontal="left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9" xfId="0" applyBorder="1" applyAlignment="1">
      <alignment vertical="center" shrinkToFit="1"/>
    </xf>
    <xf numFmtId="49" fontId="8" fillId="0" borderId="57" xfId="0" applyNumberFormat="1" applyFont="1" applyBorder="1" applyAlignment="1">
      <alignment horizontal="center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14" fillId="0" borderId="59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6" fillId="0" borderId="2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58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5" fillId="0" borderId="86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5" fillId="0" borderId="74" xfId="0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5" fillId="0" borderId="31" xfId="0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49" fontId="8" fillId="0" borderId="61" xfId="0" applyNumberFormat="1" applyFont="1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 shrinkToFit="1"/>
    </xf>
    <xf numFmtId="0" fontId="17" fillId="0" borderId="6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49" fontId="14" fillId="0" borderId="66" xfId="0" applyNumberFormat="1" applyFont="1" applyBorder="1" applyAlignment="1">
      <alignment horizontal="center" vertical="center" shrinkToFit="1"/>
    </xf>
    <xf numFmtId="49" fontId="0" fillId="0" borderId="14" xfId="0" applyNumberFormat="1" applyBorder="1" applyAlignment="1">
      <alignment horizontal="center" vertical="center" shrinkToFit="1"/>
    </xf>
    <xf numFmtId="49" fontId="8" fillId="0" borderId="88" xfId="0" applyNumberFormat="1" applyFont="1" applyBorder="1" applyAlignment="1">
      <alignment horizontal="center" vertical="center" shrinkToFit="1"/>
    </xf>
    <xf numFmtId="49" fontId="14" fillId="0" borderId="2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49" fontId="8" fillId="0" borderId="74" xfId="0" applyNumberFormat="1" applyFont="1" applyBorder="1" applyAlignment="1">
      <alignment horizontal="center" vertical="center" shrinkToFit="1"/>
    </xf>
    <xf numFmtId="49" fontId="14" fillId="0" borderId="15" xfId="0" applyNumberFormat="1" applyFont="1" applyBorder="1" applyAlignment="1">
      <alignment horizontal="center" vertical="center" shrinkToFit="1"/>
    </xf>
    <xf numFmtId="49" fontId="8" fillId="0" borderId="59" xfId="0" applyNumberFormat="1" applyFont="1" applyBorder="1" applyAlignment="1">
      <alignment horizontal="center" vertical="center" shrinkToFit="1"/>
    </xf>
    <xf numFmtId="49" fontId="14" fillId="0" borderId="5" xfId="0" applyNumberFormat="1" applyFont="1" applyBorder="1" applyAlignment="1">
      <alignment horizontal="center" vertical="center" shrinkToFit="1"/>
    </xf>
    <xf numFmtId="49" fontId="14" fillId="0" borderId="88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13" fillId="0" borderId="23" xfId="0" applyFont="1" applyBorder="1" applyAlignment="1">
      <alignment vertical="center" shrinkToFit="1"/>
    </xf>
    <xf numFmtId="0" fontId="13" fillId="0" borderId="65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0" fontId="13" fillId="0" borderId="69" xfId="0" applyFont="1" applyBorder="1" applyAlignment="1">
      <alignment vertical="center" shrinkToFit="1"/>
    </xf>
    <xf numFmtId="0" fontId="6" fillId="0" borderId="33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6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65" xfId="0" applyFont="1" applyBorder="1" applyAlignment="1">
      <alignment vertical="center" wrapText="1"/>
    </xf>
    <xf numFmtId="49" fontId="8" fillId="0" borderId="54" xfId="0" applyNumberFormat="1" applyFont="1" applyBorder="1" applyAlignment="1">
      <alignment horizontal="center" vertical="center" shrinkToFit="1"/>
    </xf>
    <xf numFmtId="49" fontId="14" fillId="0" borderId="16" xfId="0" applyNumberFormat="1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49" fontId="14" fillId="0" borderId="32" xfId="0" applyNumberFormat="1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6" fillId="0" borderId="31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3" fillId="0" borderId="62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13" fillId="0" borderId="30" xfId="0" applyFont="1" applyBorder="1" applyAlignment="1">
      <alignment vertical="center" shrinkToFit="1"/>
    </xf>
    <xf numFmtId="0" fontId="13" fillId="0" borderId="60" xfId="0" applyFont="1" applyBorder="1" applyAlignment="1">
      <alignment vertical="center" shrinkToFit="1"/>
    </xf>
    <xf numFmtId="0" fontId="6" fillId="0" borderId="27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13" fillId="0" borderId="63" xfId="0" applyFont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21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30" fillId="0" borderId="31" xfId="1" applyFont="1" applyFill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38" fontId="30" fillId="0" borderId="36" xfId="1" applyFont="1" applyFill="1" applyBorder="1" applyAlignment="1">
      <alignment horizontal="center" vertical="center" shrinkToFit="1"/>
    </xf>
    <xf numFmtId="0" fontId="31" fillId="0" borderId="72" xfId="0" applyFont="1" applyFill="1" applyBorder="1" applyAlignment="1">
      <alignment horizontal="center" vertical="center" shrinkToFit="1"/>
    </xf>
    <xf numFmtId="0" fontId="27" fillId="0" borderId="34" xfId="0" applyFont="1" applyFill="1" applyBorder="1" applyAlignment="1">
      <alignment horizontal="center" vertical="center" shrinkToFit="1"/>
    </xf>
    <xf numFmtId="178" fontId="30" fillId="0" borderId="61" xfId="1" applyNumberFormat="1" applyFont="1" applyFill="1" applyBorder="1" applyAlignment="1">
      <alignment horizontal="center" vertical="center" shrinkToFit="1"/>
    </xf>
    <xf numFmtId="0" fontId="31" fillId="0" borderId="59" xfId="0" applyFont="1" applyFill="1" applyBorder="1" applyAlignment="1">
      <alignment horizontal="center" vertical="center" shrinkToFit="1"/>
    </xf>
    <xf numFmtId="177" fontId="28" fillId="0" borderId="31" xfId="0" applyNumberFormat="1" applyFont="1" applyFill="1" applyBorder="1" applyAlignment="1">
      <alignment horizontal="center" vertical="center" shrinkToFit="1"/>
    </xf>
    <xf numFmtId="0" fontId="29" fillId="0" borderId="89" xfId="0" applyFont="1" applyBorder="1" applyAlignment="1">
      <alignment horizontal="center" vertical="center" shrinkToFit="1"/>
    </xf>
    <xf numFmtId="0" fontId="28" fillId="0" borderId="33" xfId="0" applyFont="1" applyFill="1" applyBorder="1" applyAlignment="1">
      <alignment horizontal="center" vertical="center" shrinkToFit="1"/>
    </xf>
    <xf numFmtId="0" fontId="29" fillId="0" borderId="90" xfId="0" applyFont="1" applyBorder="1" applyAlignment="1">
      <alignment horizontal="center" vertical="center" shrinkToFit="1"/>
    </xf>
    <xf numFmtId="49" fontId="28" fillId="0" borderId="68" xfId="0" applyNumberFormat="1" applyFont="1" applyFill="1" applyBorder="1" applyAlignment="1">
      <alignment horizontal="center" vertical="center" shrinkToFit="1"/>
    </xf>
    <xf numFmtId="49" fontId="29" fillId="0" borderId="32" xfId="0" applyNumberFormat="1" applyFont="1" applyBorder="1" applyAlignment="1">
      <alignment horizontal="center" vertical="center" shrinkToFit="1"/>
    </xf>
    <xf numFmtId="49" fontId="28" fillId="0" borderId="67" xfId="0" applyNumberFormat="1" applyFont="1" applyFill="1" applyBorder="1" applyAlignment="1">
      <alignment horizontal="center" vertical="center" shrinkToFit="1"/>
    </xf>
    <xf numFmtId="49" fontId="29" fillId="0" borderId="5" xfId="0" applyNumberFormat="1" applyFont="1" applyBorder="1" applyAlignment="1">
      <alignment horizontal="center" vertical="center" shrinkToFit="1"/>
    </xf>
    <xf numFmtId="0" fontId="28" fillId="0" borderId="31" xfId="0" applyFont="1" applyFill="1" applyBorder="1" applyAlignment="1">
      <alignment horizontal="left" vertical="center" wrapText="1" shrinkToFit="1"/>
    </xf>
    <xf numFmtId="0" fontId="28" fillId="0" borderId="29" xfId="0" applyFont="1" applyFill="1" applyBorder="1" applyAlignment="1">
      <alignment horizontal="left" vertical="center" wrapText="1" shrinkToFit="1"/>
    </xf>
    <xf numFmtId="0" fontId="28" fillId="0" borderId="62" xfId="0" applyFont="1" applyFill="1" applyBorder="1" applyAlignment="1">
      <alignment horizontal="left" vertical="center" wrapText="1" shrinkToFit="1"/>
    </xf>
    <xf numFmtId="0" fontId="28" fillId="0" borderId="33" xfId="0" applyFont="1" applyFill="1" applyBorder="1" applyAlignment="1">
      <alignment horizontal="left" vertical="center" wrapText="1" shrinkToFit="1"/>
    </xf>
    <xf numFmtId="0" fontId="28" fillId="0" borderId="30" xfId="0" applyFont="1" applyFill="1" applyBorder="1" applyAlignment="1">
      <alignment horizontal="left" vertical="center" wrapText="1" shrinkToFit="1"/>
    </xf>
    <xf numFmtId="0" fontId="28" fillId="0" borderId="60" xfId="0" applyFont="1" applyFill="1" applyBorder="1" applyAlignment="1">
      <alignment horizontal="left" vertical="center" wrapText="1" shrinkToFit="1"/>
    </xf>
    <xf numFmtId="0" fontId="30" fillId="0" borderId="61" xfId="0" applyFont="1" applyFill="1" applyBorder="1" applyAlignment="1">
      <alignment horizontal="center" vertical="center" shrinkToFit="1"/>
    </xf>
    <xf numFmtId="0" fontId="22" fillId="0" borderId="59" xfId="0" applyFont="1" applyBorder="1" applyAlignment="1">
      <alignment horizontal="center" vertical="center" shrinkToFit="1"/>
    </xf>
    <xf numFmtId="49" fontId="25" fillId="0" borderId="31" xfId="0" applyNumberFormat="1" applyFont="1" applyFill="1" applyBorder="1" applyAlignment="1">
      <alignment horizontal="center" vertical="center" shrinkToFit="1"/>
    </xf>
    <xf numFmtId="49" fontId="26" fillId="0" borderId="29" xfId="0" applyNumberFormat="1" applyFont="1" applyBorder="1" applyAlignment="1">
      <alignment horizontal="center" vertical="center" shrinkToFit="1"/>
    </xf>
    <xf numFmtId="49" fontId="26" fillId="0" borderId="32" xfId="0" applyNumberFormat="1" applyFont="1" applyBorder="1" applyAlignment="1">
      <alignment horizontal="center" vertical="center" shrinkToFit="1"/>
    </xf>
    <xf numFmtId="49" fontId="25" fillId="0" borderId="33" xfId="0" applyNumberFormat="1" applyFont="1" applyFill="1" applyBorder="1" applyAlignment="1">
      <alignment horizontal="center" vertical="center" shrinkToFit="1"/>
    </xf>
    <xf numFmtId="49" fontId="26" fillId="0" borderId="30" xfId="0" applyNumberFormat="1" applyFont="1" applyBorder="1" applyAlignment="1">
      <alignment horizontal="center" vertical="center" shrinkToFit="1"/>
    </xf>
    <xf numFmtId="49" fontId="26" fillId="0" borderId="5" xfId="0" applyNumberFormat="1" applyFont="1" applyBorder="1" applyAlignment="1">
      <alignment horizontal="center" vertical="center" shrinkToFit="1"/>
    </xf>
    <xf numFmtId="49" fontId="23" fillId="0" borderId="6" xfId="0" applyNumberFormat="1" applyFont="1" applyFill="1" applyBorder="1" applyAlignment="1">
      <alignment horizontal="center" vertical="center" shrinkToFit="1"/>
    </xf>
    <xf numFmtId="49" fontId="24" fillId="0" borderId="23" xfId="0" applyNumberFormat="1" applyFont="1" applyBorder="1" applyAlignment="1">
      <alignment horizontal="center" vertical="center" shrinkToFit="1"/>
    </xf>
    <xf numFmtId="49" fontId="24" fillId="0" borderId="2" xfId="0" applyNumberFormat="1" applyFont="1" applyBorder="1" applyAlignment="1">
      <alignment horizontal="center" vertical="center" shrinkToFit="1"/>
    </xf>
    <xf numFmtId="177" fontId="28" fillId="0" borderId="29" xfId="0" applyNumberFormat="1" applyFont="1" applyFill="1" applyBorder="1" applyAlignment="1">
      <alignment horizontal="center" vertical="center" shrinkToFit="1"/>
    </xf>
    <xf numFmtId="0" fontId="28" fillId="0" borderId="30" xfId="0" applyFont="1" applyFill="1" applyBorder="1" applyAlignment="1">
      <alignment horizontal="center" vertical="center" shrinkToFit="1"/>
    </xf>
    <xf numFmtId="49" fontId="23" fillId="0" borderId="27" xfId="0" applyNumberFormat="1" applyFont="1" applyFill="1" applyBorder="1" applyAlignment="1">
      <alignment horizontal="center" vertical="center" shrinkToFit="1"/>
    </xf>
    <xf numFmtId="49" fontId="24" fillId="0" borderId="22" xfId="0" applyNumberFormat="1" applyFont="1" applyBorder="1" applyAlignment="1">
      <alignment horizontal="center" vertical="center" shrinkToFit="1"/>
    </xf>
    <xf numFmtId="49" fontId="24" fillId="0" borderId="15" xfId="0" applyNumberFormat="1" applyFont="1" applyBorder="1" applyAlignment="1">
      <alignment horizontal="center" vertical="center" shrinkToFit="1"/>
    </xf>
    <xf numFmtId="177" fontId="28" fillId="0" borderId="25" xfId="0" applyNumberFormat="1" applyFont="1" applyFill="1" applyBorder="1" applyAlignment="1">
      <alignment horizontal="center" vertical="center" shrinkToFit="1"/>
    </xf>
    <xf numFmtId="0" fontId="28" fillId="0" borderId="38" xfId="0" applyFont="1" applyFill="1" applyBorder="1" applyAlignment="1">
      <alignment horizontal="center" vertical="center" shrinkToFit="1"/>
    </xf>
    <xf numFmtId="177" fontId="28" fillId="0" borderId="20" xfId="0" applyNumberFormat="1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38" fontId="30" fillId="0" borderId="25" xfId="1" applyFont="1" applyFill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38" fontId="30" fillId="0" borderId="56" xfId="1" applyFont="1" applyFill="1" applyBorder="1" applyAlignment="1">
      <alignment horizontal="center" vertical="center" shrinkToFit="1"/>
    </xf>
    <xf numFmtId="178" fontId="30" fillId="0" borderId="57" xfId="1" applyNumberFormat="1" applyFont="1" applyFill="1" applyBorder="1" applyAlignment="1">
      <alignment horizontal="center" vertical="center" shrinkToFit="1"/>
    </xf>
    <xf numFmtId="0" fontId="31" fillId="0" borderId="28" xfId="0" applyFont="1" applyFill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49" fontId="28" fillId="0" borderId="64" xfId="0" applyNumberFormat="1" applyFont="1" applyFill="1" applyBorder="1" applyAlignment="1">
      <alignment horizontal="center" vertical="center" shrinkToFit="1"/>
    </xf>
    <xf numFmtId="49" fontId="29" fillId="0" borderId="24" xfId="0" applyNumberFormat="1" applyFont="1" applyBorder="1" applyAlignment="1">
      <alignment horizontal="center" vertical="center" shrinkToFit="1"/>
    </xf>
    <xf numFmtId="49" fontId="28" fillId="0" borderId="76" xfId="0" applyNumberFormat="1" applyFont="1" applyFill="1" applyBorder="1" applyAlignment="1">
      <alignment horizontal="center" vertical="center" shrinkToFit="1"/>
    </xf>
    <xf numFmtId="49" fontId="29" fillId="0" borderId="39" xfId="0" applyNumberFormat="1" applyFont="1" applyBorder="1" applyAlignment="1">
      <alignment horizontal="center" vertical="center" shrinkToFit="1"/>
    </xf>
    <xf numFmtId="0" fontId="28" fillId="0" borderId="25" xfId="0" applyFont="1" applyFill="1" applyBorder="1" applyAlignment="1">
      <alignment horizontal="left" vertical="center" wrapText="1" shrinkToFit="1"/>
    </xf>
    <xf numFmtId="0" fontId="28" fillId="0" borderId="20" xfId="0" applyFont="1" applyFill="1" applyBorder="1" applyAlignment="1">
      <alignment horizontal="left" vertical="center" wrapText="1" shrinkToFit="1"/>
    </xf>
    <xf numFmtId="0" fontId="28" fillId="0" borderId="38" xfId="0" applyFont="1" applyFill="1" applyBorder="1" applyAlignment="1">
      <alignment horizontal="left" vertical="center" wrapText="1" shrinkToFit="1"/>
    </xf>
    <xf numFmtId="0" fontId="28" fillId="0" borderId="0" xfId="0" applyFont="1" applyFill="1" applyBorder="1" applyAlignment="1">
      <alignment horizontal="left" vertical="center" wrapText="1" shrinkToFit="1"/>
    </xf>
    <xf numFmtId="0" fontId="30" fillId="0" borderId="57" xfId="0" applyFont="1" applyFill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49" fontId="25" fillId="0" borderId="25" xfId="0" applyNumberFormat="1" applyFont="1" applyFill="1" applyBorder="1" applyAlignment="1">
      <alignment horizontal="center" vertical="center" shrinkToFit="1"/>
    </xf>
    <xf numFmtId="49" fontId="26" fillId="0" borderId="20" xfId="0" applyNumberFormat="1" applyFont="1" applyBorder="1" applyAlignment="1">
      <alignment horizontal="center" vertical="center" shrinkToFit="1"/>
    </xf>
    <xf numFmtId="49" fontId="26" fillId="0" borderId="24" xfId="0" applyNumberFormat="1" applyFont="1" applyBorder="1" applyAlignment="1">
      <alignment horizontal="center" vertical="center" shrinkToFit="1"/>
    </xf>
    <xf numFmtId="49" fontId="25" fillId="0" borderId="38" xfId="0" applyNumberFormat="1" applyFont="1" applyFill="1" applyBorder="1" applyAlignment="1">
      <alignment horizontal="center" vertical="center" shrinkToFit="1"/>
    </xf>
    <xf numFmtId="49" fontId="26" fillId="0" borderId="0" xfId="0" applyNumberFormat="1" applyFont="1" applyBorder="1" applyAlignment="1">
      <alignment horizontal="center" vertical="center" shrinkToFit="1"/>
    </xf>
    <xf numFmtId="49" fontId="26" fillId="0" borderId="39" xfId="0" applyNumberFormat="1" applyFont="1" applyBorder="1" applyAlignment="1">
      <alignment horizontal="center" vertical="center" shrinkToFit="1"/>
    </xf>
    <xf numFmtId="0" fontId="30" fillId="0" borderId="6" xfId="0" applyFont="1" applyFill="1" applyBorder="1" applyAlignment="1">
      <alignment vertical="center" shrinkToFit="1"/>
    </xf>
    <xf numFmtId="0" fontId="31" fillId="0" borderId="23" xfId="0" applyFont="1" applyBorder="1" applyAlignment="1">
      <alignment vertical="center" shrinkToFit="1"/>
    </xf>
    <xf numFmtId="0" fontId="31" fillId="0" borderId="65" xfId="0" applyFont="1" applyBorder="1" applyAlignment="1">
      <alignment vertical="center" shrinkToFit="1"/>
    </xf>
    <xf numFmtId="0" fontId="30" fillId="0" borderId="18" xfId="0" applyFont="1" applyFill="1" applyBorder="1" applyAlignment="1">
      <alignment vertical="center" shrinkToFit="1"/>
    </xf>
    <xf numFmtId="0" fontId="31" fillId="0" borderId="18" xfId="0" applyFont="1" applyBorder="1" applyAlignment="1">
      <alignment vertical="center" shrinkToFit="1"/>
    </xf>
    <xf numFmtId="0" fontId="31" fillId="0" borderId="69" xfId="0" applyFont="1" applyBorder="1" applyAlignment="1">
      <alignment vertical="center" shrinkToFit="1"/>
    </xf>
    <xf numFmtId="0" fontId="23" fillId="0" borderId="31" xfId="0" applyFont="1" applyFill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3" fillId="0" borderId="31" xfId="0" applyFont="1" applyFill="1" applyBorder="1" applyAlignment="1">
      <alignment vertical="center" wrapText="1" shrinkToFit="1"/>
    </xf>
    <xf numFmtId="0" fontId="31" fillId="0" borderId="29" xfId="0" applyFont="1" applyBorder="1" applyAlignment="1">
      <alignment vertical="center" wrapText="1" shrinkToFit="1"/>
    </xf>
    <xf numFmtId="0" fontId="31" fillId="0" borderId="62" xfId="0" applyFont="1" applyBorder="1" applyAlignment="1">
      <alignment vertical="center" wrapText="1" shrinkToFit="1"/>
    </xf>
    <xf numFmtId="0" fontId="31" fillId="0" borderId="33" xfId="0" applyFont="1" applyBorder="1" applyAlignment="1">
      <alignment vertical="center" wrapText="1" shrinkToFit="1"/>
    </xf>
    <xf numFmtId="0" fontId="31" fillId="0" borderId="30" xfId="0" applyFont="1" applyBorder="1" applyAlignment="1">
      <alignment vertical="center" wrapText="1" shrinkToFit="1"/>
    </xf>
    <xf numFmtId="0" fontId="31" fillId="0" borderId="60" xfId="0" applyFont="1" applyBorder="1" applyAlignment="1">
      <alignment vertical="center" wrapText="1" shrinkToFit="1"/>
    </xf>
    <xf numFmtId="0" fontId="31" fillId="0" borderId="33" xfId="0" applyFont="1" applyBorder="1" applyAlignment="1">
      <alignment vertical="center" shrinkToFit="1"/>
    </xf>
    <xf numFmtId="0" fontId="31" fillId="0" borderId="30" xfId="0" applyFont="1" applyBorder="1" applyAlignment="1">
      <alignment vertical="center" shrinkToFit="1"/>
    </xf>
    <xf numFmtId="0" fontId="31" fillId="0" borderId="60" xfId="0" applyFont="1" applyBorder="1" applyAlignment="1">
      <alignment vertical="center" shrinkToFit="1"/>
    </xf>
    <xf numFmtId="0" fontId="30" fillId="0" borderId="29" xfId="0" applyFont="1" applyFill="1" applyBorder="1" applyAlignment="1">
      <alignment horizontal="center" vertical="center"/>
    </xf>
    <xf numFmtId="179" fontId="32" fillId="0" borderId="57" xfId="1" applyNumberFormat="1" applyFont="1" applyFill="1" applyBorder="1" applyAlignment="1">
      <alignment horizontal="right" vertical="center" shrinkToFit="1"/>
    </xf>
    <xf numFmtId="179" fontId="32" fillId="0" borderId="20" xfId="1" applyNumberFormat="1" applyFont="1" applyFill="1" applyBorder="1" applyAlignment="1">
      <alignment horizontal="right" vertical="center" shrinkToFit="1"/>
    </xf>
    <xf numFmtId="179" fontId="32" fillId="0" borderId="58" xfId="1" applyNumberFormat="1" applyFont="1" applyFill="1" applyBorder="1" applyAlignment="1">
      <alignment horizontal="right" vertical="center" shrinkToFit="1"/>
    </xf>
    <xf numFmtId="0" fontId="31" fillId="0" borderId="28" xfId="0" applyFont="1" applyFill="1" applyBorder="1" applyAlignment="1">
      <alignment horizontal="right" vertical="center" shrinkToFit="1"/>
    </xf>
    <xf numFmtId="0" fontId="31" fillId="0" borderId="0" xfId="0" applyFont="1" applyFill="1" applyBorder="1" applyAlignment="1">
      <alignment horizontal="right" vertical="center" shrinkToFit="1"/>
    </xf>
    <xf numFmtId="0" fontId="31" fillId="0" borderId="19" xfId="0" applyFont="1" applyFill="1" applyBorder="1" applyAlignment="1">
      <alignment horizontal="right" vertical="center" shrinkToFit="1"/>
    </xf>
    <xf numFmtId="178" fontId="30" fillId="0" borderId="25" xfId="1" applyNumberFormat="1" applyFont="1" applyFill="1" applyBorder="1" applyAlignment="1">
      <alignment horizontal="center" vertical="center" shrinkToFit="1"/>
    </xf>
    <xf numFmtId="38" fontId="30" fillId="0" borderId="37" xfId="1" applyFont="1" applyFill="1" applyBorder="1" applyAlignment="1">
      <alignment horizontal="center" vertical="center" shrinkToFit="1"/>
    </xf>
    <xf numFmtId="0" fontId="31" fillId="0" borderId="77" xfId="0" applyFont="1" applyFill="1" applyBorder="1" applyAlignment="1">
      <alignment horizontal="center" vertical="center" shrinkToFit="1"/>
    </xf>
    <xf numFmtId="179" fontId="32" fillId="0" borderId="61" xfId="1" applyNumberFormat="1" applyFont="1" applyFill="1" applyBorder="1" applyAlignment="1">
      <alignment horizontal="right" vertical="center" shrinkToFit="1"/>
    </xf>
    <xf numFmtId="179" fontId="32" fillId="0" borderId="29" xfId="1" applyNumberFormat="1" applyFont="1" applyFill="1" applyBorder="1" applyAlignment="1">
      <alignment horizontal="right" vertical="center" shrinkToFit="1"/>
    </xf>
    <xf numFmtId="179" fontId="32" fillId="0" borderId="62" xfId="1" applyNumberFormat="1" applyFont="1" applyFill="1" applyBorder="1" applyAlignment="1">
      <alignment horizontal="right" vertical="center" shrinkToFit="1"/>
    </xf>
    <xf numFmtId="0" fontId="31" fillId="0" borderId="59" xfId="0" applyFont="1" applyFill="1" applyBorder="1" applyAlignment="1">
      <alignment horizontal="right" vertical="center" shrinkToFit="1"/>
    </xf>
    <xf numFmtId="0" fontId="31" fillId="0" borderId="30" xfId="0" applyFont="1" applyFill="1" applyBorder="1" applyAlignment="1">
      <alignment horizontal="right" vertical="center" shrinkToFit="1"/>
    </xf>
    <xf numFmtId="0" fontId="31" fillId="0" borderId="60" xfId="0" applyFont="1" applyFill="1" applyBorder="1" applyAlignment="1">
      <alignment horizontal="right" vertical="center" shrinkToFit="1"/>
    </xf>
    <xf numFmtId="0" fontId="20" fillId="0" borderId="19" xfId="0" applyFont="1" applyFill="1" applyBorder="1" applyAlignment="1">
      <alignment horizontal="left" vertical="center" wrapText="1" shrinkToFit="1"/>
    </xf>
    <xf numFmtId="179" fontId="32" fillId="0" borderId="88" xfId="1" applyNumberFormat="1" applyFont="1" applyFill="1" applyBorder="1" applyAlignment="1">
      <alignment horizontal="right" vertical="center" shrinkToFit="1"/>
    </xf>
    <xf numFmtId="179" fontId="32" fillId="0" borderId="23" xfId="1" applyNumberFormat="1" applyFont="1" applyFill="1" applyBorder="1" applyAlignment="1">
      <alignment horizontal="right" vertical="center" shrinkToFit="1"/>
    </xf>
    <xf numFmtId="179" fontId="32" fillId="0" borderId="65" xfId="1" applyNumberFormat="1" applyFont="1" applyFill="1" applyBorder="1" applyAlignment="1">
      <alignment horizontal="right" vertical="center" shrinkToFit="1"/>
    </xf>
    <xf numFmtId="0" fontId="31" fillId="0" borderId="88" xfId="0" applyFont="1" applyFill="1" applyBorder="1" applyAlignment="1">
      <alignment horizontal="right" vertical="center" shrinkToFit="1"/>
    </xf>
    <xf numFmtId="0" fontId="31" fillId="0" borderId="23" xfId="0" applyFont="1" applyFill="1" applyBorder="1" applyAlignment="1">
      <alignment horizontal="right" vertical="center" shrinkToFit="1"/>
    </xf>
    <xf numFmtId="0" fontId="31" fillId="0" borderId="65" xfId="0" applyFont="1" applyFill="1" applyBorder="1" applyAlignment="1">
      <alignment horizontal="right" vertical="center" shrinkToFit="1"/>
    </xf>
    <xf numFmtId="38" fontId="30" fillId="0" borderId="34" xfId="1" applyFont="1" applyFill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center" vertical="center" shrinkToFit="1"/>
    </xf>
    <xf numFmtId="178" fontId="30" fillId="0" borderId="31" xfId="1" applyNumberFormat="1" applyFont="1" applyFill="1" applyBorder="1" applyAlignment="1">
      <alignment horizontal="center" vertical="center" shrinkToFit="1"/>
    </xf>
    <xf numFmtId="177" fontId="28" fillId="0" borderId="30" xfId="0" applyNumberFormat="1" applyFont="1" applyFill="1" applyBorder="1" applyAlignment="1">
      <alignment horizontal="center" vertical="center" shrinkToFit="1"/>
    </xf>
    <xf numFmtId="179" fontId="32" fillId="0" borderId="28" xfId="1" applyNumberFormat="1" applyFont="1" applyFill="1" applyBorder="1" applyAlignment="1">
      <alignment horizontal="right" vertical="center" shrinkToFit="1"/>
    </xf>
    <xf numFmtId="179" fontId="32" fillId="0" borderId="0" xfId="1" applyNumberFormat="1" applyFont="1" applyFill="1" applyBorder="1" applyAlignment="1">
      <alignment horizontal="right" vertical="center" shrinkToFit="1"/>
    </xf>
    <xf numFmtId="179" fontId="32" fillId="0" borderId="19" xfId="1" applyNumberFormat="1" applyFont="1" applyFill="1" applyBorder="1" applyAlignment="1">
      <alignment horizontal="right" vertical="center" shrinkToFit="1"/>
    </xf>
    <xf numFmtId="38" fontId="22" fillId="0" borderId="24" xfId="1" applyFont="1" applyBorder="1" applyAlignment="1">
      <alignment horizontal="center" vertical="center" shrinkToFit="1"/>
    </xf>
    <xf numFmtId="38" fontId="22" fillId="0" borderId="38" xfId="1" applyFont="1" applyBorder="1" applyAlignment="1">
      <alignment horizontal="center" vertical="center" shrinkToFit="1"/>
    </xf>
    <xf numFmtId="38" fontId="22" fillId="0" borderId="39" xfId="1" applyFont="1" applyBorder="1" applyAlignment="1">
      <alignment horizontal="center" vertical="center" shrinkToFit="1"/>
    </xf>
    <xf numFmtId="38" fontId="33" fillId="0" borderId="31" xfId="1" applyFont="1" applyFill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179" fontId="35" fillId="0" borderId="28" xfId="1" applyNumberFormat="1" applyFont="1" applyFill="1" applyBorder="1" applyAlignment="1">
      <alignment horizontal="right" vertical="center" shrinkToFit="1"/>
    </xf>
    <xf numFmtId="179" fontId="35" fillId="0" borderId="0" xfId="1" applyNumberFormat="1" applyFont="1" applyFill="1" applyBorder="1" applyAlignment="1">
      <alignment horizontal="right" vertical="center" shrinkToFit="1"/>
    </xf>
    <xf numFmtId="179" fontId="35" fillId="0" borderId="19" xfId="1" applyNumberFormat="1" applyFont="1" applyFill="1" applyBorder="1" applyAlignment="1">
      <alignment horizontal="right" vertical="center" shrinkToFit="1"/>
    </xf>
    <xf numFmtId="0" fontId="36" fillId="0" borderId="28" xfId="0" applyFont="1" applyFill="1" applyBorder="1" applyAlignment="1">
      <alignment horizontal="right" vertical="center" shrinkToFit="1"/>
    </xf>
    <xf numFmtId="0" fontId="36" fillId="0" borderId="0" xfId="0" applyFont="1" applyFill="1" applyBorder="1" applyAlignment="1">
      <alignment horizontal="right" vertical="center" shrinkToFit="1"/>
    </xf>
    <xf numFmtId="0" fontId="36" fillId="0" borderId="19" xfId="0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171450</xdr:colOff>
      <xdr:row>5</xdr:row>
      <xdr:rowOff>123825</xdr:rowOff>
    </xdr:from>
    <xdr:to>
      <xdr:col>37</xdr:col>
      <xdr:colOff>95250</xdr:colOff>
      <xdr:row>8</xdr:row>
      <xdr:rowOff>85725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25310B5-7871-4BD3-BE74-20B5763ADF45}"/>
            </a:ext>
          </a:extLst>
        </xdr:cNvPr>
        <xdr:cNvSpPr/>
      </xdr:nvSpPr>
      <xdr:spPr>
        <a:xfrm>
          <a:off x="7143750" y="1209675"/>
          <a:ext cx="1609725" cy="6667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9526</xdr:colOff>
      <xdr:row>5</xdr:row>
      <xdr:rowOff>190500</xdr:rowOff>
    </xdr:from>
    <xdr:to>
      <xdr:col>37</xdr:col>
      <xdr:colOff>0</xdr:colOff>
      <xdr:row>7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9B94C3-E8C4-40AB-826E-E3A4AFDBF94F}"/>
            </a:ext>
          </a:extLst>
        </xdr:cNvPr>
        <xdr:cNvSpPr txBox="1"/>
      </xdr:nvSpPr>
      <xdr:spPr>
        <a:xfrm>
          <a:off x="7334251" y="1276350"/>
          <a:ext cx="1323974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16</xdr:col>
      <xdr:colOff>180975</xdr:colOff>
      <xdr:row>21</xdr:row>
      <xdr:rowOff>161925</xdr:rowOff>
    </xdr:from>
    <xdr:to>
      <xdr:col>34</xdr:col>
      <xdr:colOff>9525</xdr:colOff>
      <xdr:row>29</xdr:row>
      <xdr:rowOff>304800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6A85532-9495-482A-95CB-0D8BF74950E7}"/>
            </a:ext>
          </a:extLst>
        </xdr:cNvPr>
        <xdr:cNvSpPr/>
      </xdr:nvSpPr>
      <xdr:spPr>
        <a:xfrm>
          <a:off x="3381375" y="5943600"/>
          <a:ext cx="4305300" cy="2657475"/>
        </a:xfrm>
        <a:prstGeom prst="wedgeRoundRectCallout">
          <a:avLst>
            <a:gd name="adj1" fmla="val 41608"/>
            <a:gd name="adj2" fmla="val -7369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（例）生活保護受給者だが、利用者負担で請求してしまった。</a:t>
          </a:r>
          <a:endParaRPr kumimoji="1" lang="en-US" altLang="ja-JP" sz="1100"/>
        </a:p>
        <a:p>
          <a:pPr algn="l"/>
          <a:r>
            <a:rPr kumimoji="1" lang="ja-JP" altLang="en-US" sz="1100"/>
            <a:t>（例）生活保護が廃止になっていたが、公費請求していた。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単位数に変更がないので、請求（誤）・請求（正）は</a:t>
          </a:r>
          <a:endParaRPr kumimoji="1" lang="en-US" altLang="ja-JP" sz="1100"/>
        </a:p>
        <a:p>
          <a:pPr algn="l"/>
          <a:r>
            <a:rPr kumimoji="1" lang="ja-JP" altLang="en-US" sz="1100"/>
            <a:t>同じ内容を記入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サービスコード：サービス種類コード記入（例）訪問介護→１１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en-US" sz="1100" baseline="0"/>
            <a:t>  </a:t>
          </a:r>
          <a:r>
            <a:rPr kumimoji="1" lang="ja-JP" altLang="en-US" sz="1100"/>
            <a:t>  通所介護→１５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　　　　　　　　　　　　　</a:t>
          </a:r>
          <a:r>
            <a:rPr kumimoji="1" lang="ja-JP" altLang="en-US" sz="1100" baseline="0"/>
            <a:t> </a:t>
          </a:r>
          <a:r>
            <a:rPr kumimoji="1" lang="ja-JP" altLang="en-US" sz="1100"/>
            <a:t>　　訪問型→</a:t>
          </a:r>
          <a:r>
            <a:rPr kumimoji="1" lang="en-US" altLang="ja-JP" sz="1100"/>
            <a:t>A</a:t>
          </a:r>
          <a:r>
            <a:rPr kumimoji="1" lang="ja-JP" altLang="en-US" sz="1100"/>
            <a:t>２</a:t>
          </a:r>
          <a:endParaRPr kumimoji="1" lang="en-US" altLang="ja-JP" sz="1100"/>
        </a:p>
        <a:p>
          <a:pPr algn="l"/>
          <a:r>
            <a:rPr kumimoji="1" lang="en-US" altLang="ja-JP" sz="1100"/>
            <a:t>                                                                                   </a:t>
          </a:r>
          <a:r>
            <a:rPr kumimoji="1" lang="ja-JP" altLang="en-US" sz="1100"/>
            <a:t>通所型→</a:t>
          </a:r>
          <a:r>
            <a:rPr kumimoji="1" lang="en-US" altLang="ja-JP" sz="1100"/>
            <a:t>A</a:t>
          </a:r>
          <a:r>
            <a:rPr kumimoji="1" lang="ja-JP" altLang="en-US" sz="1100"/>
            <a:t>６</a:t>
          </a:r>
          <a:endParaRPr kumimoji="1" lang="en-US" altLang="ja-JP" sz="1100"/>
        </a:p>
        <a:p>
          <a:pPr algn="l"/>
          <a:r>
            <a:rPr kumimoji="1" lang="ja-JP" altLang="en-US" sz="1100"/>
            <a:t>サービス単位数：総単位数記入</a:t>
          </a:r>
        </a:p>
      </xdr:txBody>
    </xdr:sp>
    <xdr:clientData/>
  </xdr:twoCellAnchor>
  <xdr:twoCellAnchor>
    <xdr:from>
      <xdr:col>41</xdr:col>
      <xdr:colOff>133350</xdr:colOff>
      <xdr:row>21</xdr:row>
      <xdr:rowOff>200024</xdr:rowOff>
    </xdr:from>
    <xdr:to>
      <xdr:col>49</xdr:col>
      <xdr:colOff>38100</xdr:colOff>
      <xdr:row>25</xdr:row>
      <xdr:rowOff>171450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92ED951D-E745-4512-9109-8348B8A2FAA9}"/>
            </a:ext>
          </a:extLst>
        </xdr:cNvPr>
        <xdr:cNvSpPr/>
      </xdr:nvSpPr>
      <xdr:spPr>
        <a:xfrm>
          <a:off x="9896475" y="5981699"/>
          <a:ext cx="2190750" cy="1228726"/>
        </a:xfrm>
        <a:prstGeom prst="wedgeRoundRectCallout">
          <a:avLst>
            <a:gd name="adj1" fmla="val -24224"/>
            <a:gd name="adj2" fmla="val -8537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負担割合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生活保護受給者→１割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居宅支援費の過誤申立の場合は空欄でお願いします。</a:t>
          </a:r>
          <a:endParaRPr kumimoji="1" lang="en-US" altLang="ja-JP" sz="1100"/>
        </a:p>
      </xdr:txBody>
    </xdr:sp>
    <xdr:clientData/>
  </xdr:twoCellAnchor>
  <xdr:twoCellAnchor>
    <xdr:from>
      <xdr:col>50</xdr:col>
      <xdr:colOff>171451</xdr:colOff>
      <xdr:row>3</xdr:row>
      <xdr:rowOff>180975</xdr:rowOff>
    </xdr:from>
    <xdr:to>
      <xdr:col>56</xdr:col>
      <xdr:colOff>190501</xdr:colOff>
      <xdr:row>8</xdr:row>
      <xdr:rowOff>57150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D7393699-398E-4FCD-AF55-491A28B35F8C}"/>
            </a:ext>
          </a:extLst>
        </xdr:cNvPr>
        <xdr:cNvSpPr/>
      </xdr:nvSpPr>
      <xdr:spPr>
        <a:xfrm>
          <a:off x="12496801" y="857250"/>
          <a:ext cx="1524000" cy="990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申立内容について、返答可能な担当者氏名・電話番号の記入をお願いします。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171450</xdr:colOff>
      <xdr:row>5</xdr:row>
      <xdr:rowOff>123825</xdr:rowOff>
    </xdr:from>
    <xdr:to>
      <xdr:col>37</xdr:col>
      <xdr:colOff>95250</xdr:colOff>
      <xdr:row>8</xdr:row>
      <xdr:rowOff>85725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C4358BA-93C2-48D9-ADA6-B572289F1C73}"/>
            </a:ext>
          </a:extLst>
        </xdr:cNvPr>
        <xdr:cNvSpPr/>
      </xdr:nvSpPr>
      <xdr:spPr>
        <a:xfrm>
          <a:off x="7143750" y="1209675"/>
          <a:ext cx="1609725" cy="6667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9526</xdr:colOff>
      <xdr:row>5</xdr:row>
      <xdr:rowOff>190500</xdr:rowOff>
    </xdr:from>
    <xdr:to>
      <xdr:col>37</xdr:col>
      <xdr:colOff>0</xdr:colOff>
      <xdr:row>7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0B82C7-CE2B-488C-A440-499A9BDE5CFF}"/>
            </a:ext>
          </a:extLst>
        </xdr:cNvPr>
        <xdr:cNvSpPr txBox="1"/>
      </xdr:nvSpPr>
      <xdr:spPr>
        <a:xfrm>
          <a:off x="7334251" y="1276350"/>
          <a:ext cx="1323974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18</xdr:col>
      <xdr:colOff>19050</xdr:colOff>
      <xdr:row>23</xdr:row>
      <xdr:rowOff>133351</xdr:rowOff>
    </xdr:from>
    <xdr:to>
      <xdr:col>34</xdr:col>
      <xdr:colOff>247650</xdr:colOff>
      <xdr:row>28</xdr:row>
      <xdr:rowOff>238126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A1C5599-9CC2-434E-AE30-9388E836C248}"/>
            </a:ext>
          </a:extLst>
        </xdr:cNvPr>
        <xdr:cNvSpPr/>
      </xdr:nvSpPr>
      <xdr:spPr>
        <a:xfrm>
          <a:off x="3619500" y="6543676"/>
          <a:ext cx="4305300" cy="1676400"/>
        </a:xfrm>
        <a:prstGeom prst="wedgeRoundRectCallout">
          <a:avLst>
            <a:gd name="adj1" fmla="val 41608"/>
            <a:gd name="adj2" fmla="val -7369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（例）通所介護送迎減算の請求がもれていた。</a:t>
          </a:r>
          <a:endParaRPr kumimoji="1" lang="en-US" altLang="ja-JP" sz="1100"/>
        </a:p>
        <a:p>
          <a:pPr algn="l"/>
          <a:r>
            <a:rPr kumimoji="1" lang="ja-JP" altLang="en-US" sz="1100"/>
            <a:t>（例）誤って通所介護認知症加算を請求していた。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単位数に変更がある項目のみ記入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単位数変更に伴い再計算される項目（処遇改善加算など）も</a:t>
          </a:r>
          <a:endParaRPr kumimoji="1" lang="en-US" altLang="ja-JP" sz="1100"/>
        </a:p>
        <a:p>
          <a:pPr algn="l"/>
          <a:r>
            <a:rPr kumimoji="1" lang="ja-JP" altLang="en-US" sz="1100"/>
            <a:t>記入</a:t>
          </a:r>
          <a:endParaRPr kumimoji="1" lang="en-US" altLang="ja-JP" sz="1100"/>
        </a:p>
      </xdr:txBody>
    </xdr:sp>
    <xdr:clientData/>
  </xdr:twoCellAnchor>
  <xdr:twoCellAnchor>
    <xdr:from>
      <xdr:col>50</xdr:col>
      <xdr:colOff>180975</xdr:colOff>
      <xdr:row>3</xdr:row>
      <xdr:rowOff>219075</xdr:rowOff>
    </xdr:from>
    <xdr:to>
      <xdr:col>56</xdr:col>
      <xdr:colOff>200025</xdr:colOff>
      <xdr:row>8</xdr:row>
      <xdr:rowOff>95250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766BDE0-A03B-4303-8983-9C9F8454BE8F}"/>
            </a:ext>
          </a:extLst>
        </xdr:cNvPr>
        <xdr:cNvSpPr/>
      </xdr:nvSpPr>
      <xdr:spPr>
        <a:xfrm>
          <a:off x="12506325" y="895350"/>
          <a:ext cx="1524000" cy="990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申立内容について、返答可能な担当者氏名・電話番号の記入をお願いします。</a:t>
          </a:r>
        </a:p>
      </xdr:txBody>
    </xdr:sp>
    <xdr:clientData/>
  </xdr:twoCellAnchor>
  <xdr:twoCellAnchor>
    <xdr:from>
      <xdr:col>41</xdr:col>
      <xdr:colOff>180975</xdr:colOff>
      <xdr:row>23</xdr:row>
      <xdr:rowOff>142875</xdr:rowOff>
    </xdr:from>
    <xdr:to>
      <xdr:col>49</xdr:col>
      <xdr:colOff>85725</xdr:colOff>
      <xdr:row>27</xdr:row>
      <xdr:rowOff>114301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7B5E75C8-D3FD-4EF2-AB3F-D4B2EE685C17}"/>
            </a:ext>
          </a:extLst>
        </xdr:cNvPr>
        <xdr:cNvSpPr/>
      </xdr:nvSpPr>
      <xdr:spPr>
        <a:xfrm>
          <a:off x="9944100" y="6553200"/>
          <a:ext cx="2190750" cy="1228726"/>
        </a:xfrm>
        <a:prstGeom prst="wedgeRoundRectCallout">
          <a:avLst>
            <a:gd name="adj1" fmla="val -24224"/>
            <a:gd name="adj2" fmla="val -8537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負担割合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生活保護受給者→１割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居宅支援費の過誤申立の場合は空欄でお願いします。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171450</xdr:colOff>
      <xdr:row>5</xdr:row>
      <xdr:rowOff>123825</xdr:rowOff>
    </xdr:from>
    <xdr:to>
      <xdr:col>37</xdr:col>
      <xdr:colOff>95250</xdr:colOff>
      <xdr:row>8</xdr:row>
      <xdr:rowOff>85725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C6039D0-9F2C-4BE9-B217-1C95592ECC1C}"/>
            </a:ext>
          </a:extLst>
        </xdr:cNvPr>
        <xdr:cNvSpPr/>
      </xdr:nvSpPr>
      <xdr:spPr>
        <a:xfrm>
          <a:off x="7143750" y="1209675"/>
          <a:ext cx="1609725" cy="6667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9526</xdr:colOff>
      <xdr:row>5</xdr:row>
      <xdr:rowOff>190500</xdr:rowOff>
    </xdr:from>
    <xdr:to>
      <xdr:col>37</xdr:col>
      <xdr:colOff>0</xdr:colOff>
      <xdr:row>7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AB6A6F-8796-4CF2-ADFB-C74C028E092E}"/>
            </a:ext>
          </a:extLst>
        </xdr:cNvPr>
        <xdr:cNvSpPr txBox="1"/>
      </xdr:nvSpPr>
      <xdr:spPr>
        <a:xfrm>
          <a:off x="7334251" y="1276350"/>
          <a:ext cx="1323974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50</xdr:col>
      <xdr:colOff>152400</xdr:colOff>
      <xdr:row>3</xdr:row>
      <xdr:rowOff>190500</xdr:rowOff>
    </xdr:from>
    <xdr:to>
      <xdr:col>56</xdr:col>
      <xdr:colOff>171450</xdr:colOff>
      <xdr:row>8</xdr:row>
      <xdr:rowOff>66675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E407BE85-3ECE-4F7E-A40D-6AD2634DDEA6}"/>
            </a:ext>
          </a:extLst>
        </xdr:cNvPr>
        <xdr:cNvSpPr/>
      </xdr:nvSpPr>
      <xdr:spPr>
        <a:xfrm>
          <a:off x="12477750" y="866775"/>
          <a:ext cx="1524000" cy="990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申立内容について、返答可能な担当者氏名・電話番号の記入をお願いします。</a:t>
          </a:r>
        </a:p>
      </xdr:txBody>
    </xdr:sp>
    <xdr:clientData/>
  </xdr:twoCellAnchor>
  <xdr:twoCellAnchor>
    <xdr:from>
      <xdr:col>15</xdr:col>
      <xdr:colOff>180975</xdr:colOff>
      <xdr:row>20</xdr:row>
      <xdr:rowOff>123825</xdr:rowOff>
    </xdr:from>
    <xdr:to>
      <xdr:col>33</xdr:col>
      <xdr:colOff>161925</xdr:colOff>
      <xdr:row>28</xdr:row>
      <xdr:rowOff>266700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7BAA667-B8FC-4A6E-B002-F865EB168502}"/>
            </a:ext>
          </a:extLst>
        </xdr:cNvPr>
        <xdr:cNvSpPr/>
      </xdr:nvSpPr>
      <xdr:spPr>
        <a:xfrm>
          <a:off x="3181350" y="5591175"/>
          <a:ext cx="4305300" cy="2657475"/>
        </a:xfrm>
        <a:prstGeom prst="wedgeRoundRectCallout">
          <a:avLst>
            <a:gd name="adj1" fmla="val 41608"/>
            <a:gd name="adj2" fmla="val -7369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（例）負担割合が遡って変更になった。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単位数に変更がないので、請求（誤）・請求（正）は</a:t>
          </a:r>
          <a:endParaRPr kumimoji="1" lang="en-US" altLang="ja-JP" sz="1100"/>
        </a:p>
        <a:p>
          <a:pPr algn="l"/>
          <a:r>
            <a:rPr kumimoji="1" lang="ja-JP" altLang="en-US" sz="1100"/>
            <a:t>同じ内容を記入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サービスコード：サービス種類コード記入（例）訪問介護→１１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en-US" sz="1100" baseline="0"/>
            <a:t>  </a:t>
          </a:r>
          <a:r>
            <a:rPr kumimoji="1" lang="ja-JP" altLang="en-US" sz="1100"/>
            <a:t>  通所介護→１５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　　　　　　　　　　　　　</a:t>
          </a:r>
          <a:r>
            <a:rPr kumimoji="1" lang="ja-JP" altLang="en-US" sz="1100" baseline="0"/>
            <a:t> </a:t>
          </a:r>
          <a:r>
            <a:rPr kumimoji="1" lang="ja-JP" altLang="en-US" sz="1100"/>
            <a:t>　　訪問型→</a:t>
          </a:r>
          <a:r>
            <a:rPr kumimoji="1" lang="en-US" altLang="ja-JP" sz="1100"/>
            <a:t>A</a:t>
          </a:r>
          <a:r>
            <a:rPr kumimoji="1" lang="ja-JP" altLang="en-US" sz="1100"/>
            <a:t>２</a:t>
          </a:r>
          <a:endParaRPr kumimoji="1" lang="en-US" altLang="ja-JP" sz="1100"/>
        </a:p>
        <a:p>
          <a:pPr algn="l"/>
          <a:r>
            <a:rPr kumimoji="1" lang="en-US" altLang="ja-JP" sz="1100"/>
            <a:t>                                                                                   </a:t>
          </a:r>
          <a:r>
            <a:rPr kumimoji="1" lang="ja-JP" altLang="en-US" sz="1100"/>
            <a:t>通所型→</a:t>
          </a:r>
          <a:r>
            <a:rPr kumimoji="1" lang="en-US" altLang="ja-JP" sz="1100"/>
            <a:t>A</a:t>
          </a:r>
          <a:r>
            <a:rPr kumimoji="1" lang="ja-JP" altLang="en-US" sz="1100"/>
            <a:t>６</a:t>
          </a:r>
          <a:endParaRPr kumimoji="1" lang="en-US" altLang="ja-JP" sz="1100"/>
        </a:p>
        <a:p>
          <a:pPr algn="l"/>
          <a:r>
            <a:rPr kumimoji="1" lang="ja-JP" altLang="en-US" sz="1100"/>
            <a:t>サービス単位数：総単位数記入</a:t>
          </a:r>
        </a:p>
      </xdr:txBody>
    </xdr:sp>
    <xdr:clientData/>
  </xdr:twoCellAnchor>
  <xdr:twoCellAnchor>
    <xdr:from>
      <xdr:col>41</xdr:col>
      <xdr:colOff>142875</xdr:colOff>
      <xdr:row>19</xdr:row>
      <xdr:rowOff>171450</xdr:rowOff>
    </xdr:from>
    <xdr:to>
      <xdr:col>49</xdr:col>
      <xdr:colOff>47625</xdr:colOff>
      <xdr:row>23</xdr:row>
      <xdr:rowOff>142876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8E553C38-343B-4E00-9F4B-0C45E271BEF9}"/>
            </a:ext>
          </a:extLst>
        </xdr:cNvPr>
        <xdr:cNvSpPr/>
      </xdr:nvSpPr>
      <xdr:spPr>
        <a:xfrm>
          <a:off x="9906000" y="5324475"/>
          <a:ext cx="2190750" cy="1228726"/>
        </a:xfrm>
        <a:prstGeom prst="wedgeRoundRectCallout">
          <a:avLst>
            <a:gd name="adj1" fmla="val -24224"/>
            <a:gd name="adj2" fmla="val -8537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負担割合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生活保護受給者→１割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居宅支援費の過誤申立の場合は空欄でお願いします。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171450</xdr:colOff>
      <xdr:row>5</xdr:row>
      <xdr:rowOff>123825</xdr:rowOff>
    </xdr:from>
    <xdr:to>
      <xdr:col>37</xdr:col>
      <xdr:colOff>95250</xdr:colOff>
      <xdr:row>8</xdr:row>
      <xdr:rowOff>85725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EA909A3-41B4-48EF-9F95-A9195B4C673F}"/>
            </a:ext>
          </a:extLst>
        </xdr:cNvPr>
        <xdr:cNvSpPr/>
      </xdr:nvSpPr>
      <xdr:spPr>
        <a:xfrm>
          <a:off x="7143750" y="1209675"/>
          <a:ext cx="1609725" cy="6667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9526</xdr:colOff>
      <xdr:row>5</xdr:row>
      <xdr:rowOff>190500</xdr:rowOff>
    </xdr:from>
    <xdr:to>
      <xdr:col>37</xdr:col>
      <xdr:colOff>0</xdr:colOff>
      <xdr:row>7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B7D277-A0BD-4CF6-826B-46D1B86AECFD}"/>
            </a:ext>
          </a:extLst>
        </xdr:cNvPr>
        <xdr:cNvSpPr txBox="1"/>
      </xdr:nvSpPr>
      <xdr:spPr>
        <a:xfrm>
          <a:off x="7334251" y="1276350"/>
          <a:ext cx="1323974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50</xdr:col>
      <xdr:colOff>152400</xdr:colOff>
      <xdr:row>3</xdr:row>
      <xdr:rowOff>190500</xdr:rowOff>
    </xdr:from>
    <xdr:to>
      <xdr:col>56</xdr:col>
      <xdr:colOff>171450</xdr:colOff>
      <xdr:row>8</xdr:row>
      <xdr:rowOff>66675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90E760B-858B-4DCD-8D2D-67B8C8287EE8}"/>
            </a:ext>
          </a:extLst>
        </xdr:cNvPr>
        <xdr:cNvSpPr/>
      </xdr:nvSpPr>
      <xdr:spPr>
        <a:xfrm>
          <a:off x="12477750" y="866775"/>
          <a:ext cx="1524000" cy="990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申立内容について、返答可能な担当者氏名・電話番号の記入をお願いします。</a:t>
          </a:r>
        </a:p>
      </xdr:txBody>
    </xdr:sp>
    <xdr:clientData/>
  </xdr:twoCellAnchor>
  <xdr:twoCellAnchor>
    <xdr:from>
      <xdr:col>18</xdr:col>
      <xdr:colOff>57149</xdr:colOff>
      <xdr:row>23</xdr:row>
      <xdr:rowOff>161926</xdr:rowOff>
    </xdr:from>
    <xdr:to>
      <xdr:col>34</xdr:col>
      <xdr:colOff>142874</xdr:colOff>
      <xdr:row>29</xdr:row>
      <xdr:rowOff>47626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A54848A-C896-46B6-A95A-31BEE3ECEC7C}"/>
            </a:ext>
          </a:extLst>
        </xdr:cNvPr>
        <xdr:cNvSpPr/>
      </xdr:nvSpPr>
      <xdr:spPr>
        <a:xfrm>
          <a:off x="3657599" y="6572251"/>
          <a:ext cx="4162425" cy="1771650"/>
        </a:xfrm>
        <a:prstGeom prst="wedgeRoundRectCallout">
          <a:avLst>
            <a:gd name="adj1" fmla="val 45956"/>
            <a:gd name="adj2" fmla="val -8337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（例）請求後に限度額認定証の提示があった。</a:t>
          </a:r>
          <a:endParaRPr kumimoji="1" lang="en-US" altLang="ja-JP" sz="1100"/>
        </a:p>
        <a:p>
          <a:pPr algn="l"/>
          <a:r>
            <a:rPr kumimoji="1" lang="ja-JP" altLang="en-US" sz="1100"/>
            <a:t>（例）遡って生活保護受給となり、２段階→１段階になった。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単位数：自己負担限度額（基準費用額）</a:t>
          </a:r>
          <a:endParaRPr kumimoji="1" lang="en-US" altLang="ja-JP" sz="1100"/>
        </a:p>
        <a:p>
          <a:pPr algn="l"/>
          <a:r>
            <a:rPr kumimoji="1" lang="ja-JP" altLang="en-US" sz="1100"/>
            <a:t>回数：日数</a:t>
          </a:r>
          <a:endParaRPr kumimoji="1" lang="en-US" altLang="ja-JP" sz="1100"/>
        </a:p>
        <a:p>
          <a:pPr algn="l"/>
          <a:r>
            <a:rPr kumimoji="1" lang="ja-JP" altLang="en-US" sz="1100"/>
            <a:t>サービス単位数：利用者負担額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</a:t>
          </a:r>
          <a:endParaRPr kumimoji="1" lang="en-US" altLang="ja-JP" sz="1100"/>
        </a:p>
      </xdr:txBody>
    </xdr:sp>
    <xdr:clientData/>
  </xdr:twoCellAnchor>
  <xdr:twoCellAnchor>
    <xdr:from>
      <xdr:col>41</xdr:col>
      <xdr:colOff>209550</xdr:colOff>
      <xdr:row>22</xdr:row>
      <xdr:rowOff>219075</xdr:rowOff>
    </xdr:from>
    <xdr:to>
      <xdr:col>47</xdr:col>
      <xdr:colOff>133350</xdr:colOff>
      <xdr:row>25</xdr:row>
      <xdr:rowOff>238125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A52E4F5-0D4F-4D34-B635-DA9A7F70ACA1}"/>
            </a:ext>
          </a:extLst>
        </xdr:cNvPr>
        <xdr:cNvSpPr/>
      </xdr:nvSpPr>
      <xdr:spPr>
        <a:xfrm>
          <a:off x="9972675" y="6315075"/>
          <a:ext cx="1657350" cy="962025"/>
        </a:xfrm>
        <a:prstGeom prst="wedgeRoundRectCallout">
          <a:avLst>
            <a:gd name="adj1" fmla="val -21925"/>
            <a:gd name="adj2" fmla="val -8537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負担割合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記入なしでお願いします。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48</xdr:col>
      <xdr:colOff>66675</xdr:colOff>
      <xdr:row>23</xdr:row>
      <xdr:rowOff>200025</xdr:rowOff>
    </xdr:from>
    <xdr:to>
      <xdr:col>56</xdr:col>
      <xdr:colOff>171450</xdr:colOff>
      <xdr:row>28</xdr:row>
      <xdr:rowOff>95250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9B0736C-3E58-41EE-8B4B-F362BA27317D}"/>
            </a:ext>
          </a:extLst>
        </xdr:cNvPr>
        <xdr:cNvSpPr/>
      </xdr:nvSpPr>
      <xdr:spPr>
        <a:xfrm>
          <a:off x="11839575" y="6610350"/>
          <a:ext cx="2162175" cy="1466850"/>
        </a:xfrm>
        <a:prstGeom prst="wedgeRoundRectCallout">
          <a:avLst>
            <a:gd name="adj1" fmla="val 21473"/>
            <a:gd name="adj2" fmla="val -7895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保険者返還額＝</a:t>
          </a:r>
          <a:endParaRPr kumimoji="1" lang="en-US" altLang="ja-JP" sz="1100"/>
        </a:p>
        <a:p>
          <a:pPr algn="l"/>
          <a:r>
            <a:rPr kumimoji="1" lang="ja-JP" altLang="en-US" sz="1100"/>
            <a:t>請求（正）サービス単位数－請求（誤）サービス単位数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計算式がはいっている場合は、値を手入力してください。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1EDC-D163-4965-BF9A-8BA79CF206FB}">
  <dimension ref="A1:BE73"/>
  <sheetViews>
    <sheetView view="pageBreakPreview" zoomScaleNormal="100" zoomScaleSheetLayoutView="100" workbookViewId="0">
      <selection activeCell="AV5" sqref="AV5:AW5"/>
    </sheetView>
  </sheetViews>
  <sheetFormatPr defaultRowHeight="11.25" x14ac:dyDescent="0.15"/>
  <cols>
    <col min="1" max="21" width="2.625" style="1" customWidth="1"/>
    <col min="22" max="22" width="3.625" style="1" customWidth="1"/>
    <col min="23" max="23" width="2.375" style="1" customWidth="1"/>
    <col min="24" max="24" width="3.625" style="1" customWidth="1"/>
    <col min="25" max="25" width="2.375" style="1" customWidth="1"/>
    <col min="26" max="29" width="2.625" style="1" customWidth="1"/>
    <col min="30" max="36" width="4.625" style="1" customWidth="1"/>
    <col min="37" max="43" width="3.625" style="1" customWidth="1"/>
    <col min="44" max="44" width="4.625" style="1" customWidth="1"/>
    <col min="45" max="51" width="3.625" style="1" customWidth="1"/>
    <col min="52" max="52" width="4.625" style="1" customWidth="1"/>
    <col min="53" max="53" width="0.625" style="1" customWidth="1"/>
    <col min="54" max="57" width="3.625" style="1" customWidth="1"/>
    <col min="58" max="58" width="2.625" style="1" customWidth="1"/>
    <col min="59" max="16384" width="9" style="1"/>
  </cols>
  <sheetData>
    <row r="1" spans="1:57" ht="17.25" customHeight="1" thickBot="1" x14ac:dyDescent="0.2">
      <c r="A1" s="245" t="s">
        <v>23</v>
      </c>
      <c r="B1" s="246"/>
      <c r="C1" s="246"/>
      <c r="D1" s="246"/>
      <c r="E1" s="246"/>
      <c r="F1" s="246"/>
      <c r="G1" s="246"/>
      <c r="H1" s="246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5"/>
      <c r="BB1" s="247"/>
      <c r="BC1" s="247"/>
      <c r="BD1" s="247"/>
      <c r="BE1" s="247"/>
    </row>
    <row r="2" spans="1:57" ht="17.2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248" t="s">
        <v>103</v>
      </c>
      <c r="P2" s="249"/>
      <c r="Q2" s="252" t="s">
        <v>16</v>
      </c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5"/>
      <c r="AG2" s="5"/>
      <c r="AH2" s="5"/>
      <c r="AI2" s="5"/>
      <c r="AJ2" s="5"/>
      <c r="AK2" s="5"/>
      <c r="AL2" s="4"/>
      <c r="AM2" s="4"/>
      <c r="AN2" s="4"/>
      <c r="AO2" s="4"/>
      <c r="AP2" s="254" t="s">
        <v>29</v>
      </c>
      <c r="AQ2" s="255"/>
      <c r="AR2" s="255"/>
      <c r="AS2" s="29">
        <v>4</v>
      </c>
      <c r="AT2" s="30">
        <v>7</v>
      </c>
      <c r="AU2" s="30">
        <v>2</v>
      </c>
      <c r="AV2" s="30">
        <v>1</v>
      </c>
      <c r="AW2" s="31">
        <v>1</v>
      </c>
      <c r="AX2" s="44">
        <v>8</v>
      </c>
      <c r="AY2" s="256"/>
      <c r="AZ2" s="257"/>
      <c r="BA2" s="257"/>
      <c r="BB2" s="257"/>
      <c r="BC2" s="257"/>
      <c r="BD2" s="257"/>
      <c r="BE2" s="258"/>
    </row>
    <row r="3" spans="1:57" ht="18.75" customHeight="1" x14ac:dyDescent="0.15">
      <c r="A3" s="259" t="s">
        <v>21</v>
      </c>
      <c r="B3" s="207"/>
      <c r="C3" s="207"/>
      <c r="D3" s="207"/>
      <c r="E3" s="207"/>
      <c r="F3" s="207"/>
      <c r="G3" s="218"/>
      <c r="H3" s="218"/>
      <c r="I3" s="218"/>
      <c r="J3" s="6"/>
      <c r="K3" s="6"/>
      <c r="L3" s="6"/>
      <c r="M3" s="6"/>
      <c r="N3" s="6"/>
      <c r="O3" s="250"/>
      <c r="P3" s="251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7"/>
      <c r="AG3" s="7"/>
      <c r="AH3" s="7"/>
      <c r="AI3" s="6"/>
      <c r="AJ3" s="8"/>
      <c r="AK3" s="8"/>
      <c r="AL3" s="8"/>
      <c r="AM3" s="8"/>
      <c r="AN3" s="8"/>
      <c r="AO3" s="32"/>
      <c r="AP3" s="209" t="s">
        <v>30</v>
      </c>
      <c r="AQ3" s="210"/>
      <c r="AR3" s="211"/>
      <c r="AS3" s="263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5"/>
    </row>
    <row r="4" spans="1:57" ht="18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48" t="s">
        <v>103</v>
      </c>
      <c r="P4" s="249"/>
      <c r="Q4" s="252" t="s">
        <v>24</v>
      </c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33"/>
      <c r="AP4" s="260"/>
      <c r="AQ4" s="261"/>
      <c r="AR4" s="262"/>
      <c r="AS4" s="266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8"/>
    </row>
    <row r="5" spans="1:57" ht="13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50"/>
      <c r="P5" s="251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34"/>
      <c r="AP5" s="269" t="s">
        <v>11</v>
      </c>
      <c r="AQ5" s="210"/>
      <c r="AR5" s="211"/>
      <c r="AS5" s="37" t="s">
        <v>12</v>
      </c>
      <c r="AT5" s="37"/>
      <c r="AU5" s="10" t="s">
        <v>17</v>
      </c>
      <c r="AV5" s="274"/>
      <c r="AW5" s="275"/>
      <c r="AX5" s="9"/>
      <c r="AY5" s="10"/>
      <c r="AZ5" s="10"/>
      <c r="BA5" s="10"/>
      <c r="BB5" s="270"/>
      <c r="BC5" s="271"/>
      <c r="BD5" s="11"/>
      <c r="BE5" s="12"/>
    </row>
    <row r="6" spans="1:57" ht="18.75" customHeight="1" x14ac:dyDescent="0.15">
      <c r="A6" s="23"/>
      <c r="B6" s="23"/>
      <c r="C6" s="24"/>
      <c r="D6" s="24"/>
      <c r="E6" s="24"/>
      <c r="F6" s="24"/>
      <c r="G6" s="24"/>
      <c r="H6" s="24"/>
      <c r="I6" s="24"/>
      <c r="J6" s="24"/>
      <c r="K6" s="24"/>
      <c r="L6" s="25"/>
      <c r="M6" s="25"/>
      <c r="N6" s="25"/>
      <c r="O6" s="25"/>
      <c r="P6" s="25"/>
      <c r="Q6" s="50"/>
      <c r="R6" s="50"/>
      <c r="S6" s="50"/>
      <c r="T6" s="50"/>
      <c r="U6" s="50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7"/>
      <c r="AJ6" s="27"/>
      <c r="AK6" s="27"/>
      <c r="AL6" s="27"/>
      <c r="AM6" s="27"/>
      <c r="AN6" s="27"/>
      <c r="AO6" s="34"/>
      <c r="AP6" s="260"/>
      <c r="AQ6" s="261"/>
      <c r="AR6" s="262"/>
      <c r="AS6" s="272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73"/>
    </row>
    <row r="7" spans="1:57" ht="18.75" customHeight="1" x14ac:dyDescent="0.15">
      <c r="A7" s="207" t="s">
        <v>26</v>
      </c>
      <c r="B7" s="208"/>
      <c r="C7" s="208"/>
      <c r="D7" s="53" t="s">
        <v>103</v>
      </c>
      <c r="E7" s="207" t="s">
        <v>25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49"/>
      <c r="AP7" s="209" t="s">
        <v>13</v>
      </c>
      <c r="AQ7" s="210"/>
      <c r="AR7" s="211"/>
      <c r="AS7" s="210" t="s">
        <v>14</v>
      </c>
      <c r="AT7" s="210"/>
      <c r="AU7" s="210"/>
      <c r="AV7" s="215"/>
      <c r="AW7" s="216"/>
      <c r="AX7" s="216"/>
      <c r="AY7" s="216"/>
      <c r="AZ7" s="216"/>
      <c r="BA7" s="216"/>
      <c r="BB7" s="216"/>
      <c r="BC7" s="216"/>
      <c r="BD7" s="216"/>
      <c r="BE7" s="217"/>
    </row>
    <row r="8" spans="1:57" ht="18" customHeight="1" thickBot="1" x14ac:dyDescent="0.2">
      <c r="A8" s="208"/>
      <c r="B8" s="208"/>
      <c r="C8" s="208"/>
      <c r="D8" s="53" t="s">
        <v>103</v>
      </c>
      <c r="E8" s="207" t="s">
        <v>27</v>
      </c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18"/>
      <c r="AF8" s="28"/>
      <c r="AG8" s="51"/>
      <c r="AH8" s="28"/>
      <c r="AI8" s="25"/>
      <c r="AJ8" s="28"/>
      <c r="AK8" s="28"/>
      <c r="AL8" s="25"/>
      <c r="AM8" s="25"/>
      <c r="AN8" s="28"/>
      <c r="AO8" s="35"/>
      <c r="AP8" s="212"/>
      <c r="AQ8" s="213"/>
      <c r="AR8" s="214"/>
      <c r="AS8" s="219" t="s">
        <v>15</v>
      </c>
      <c r="AT8" s="220"/>
      <c r="AU8" s="221"/>
      <c r="AV8" s="222"/>
      <c r="AW8" s="220"/>
      <c r="AX8" s="220"/>
      <c r="AY8" s="220"/>
      <c r="AZ8" s="220"/>
      <c r="BA8" s="220"/>
      <c r="BB8" s="220"/>
      <c r="BC8" s="220"/>
      <c r="BD8" s="220"/>
      <c r="BE8" s="223"/>
    </row>
    <row r="9" spans="1:57" ht="17.25" customHeight="1" thickBo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57" s="2" customFormat="1" ht="24.95" customHeight="1" x14ac:dyDescent="0.15">
      <c r="A10" s="224" t="s">
        <v>0</v>
      </c>
      <c r="B10" s="226" t="s">
        <v>101</v>
      </c>
      <c r="C10" s="227"/>
      <c r="D10" s="227"/>
      <c r="E10" s="227"/>
      <c r="F10" s="227"/>
      <c r="G10" s="227"/>
      <c r="H10" s="227"/>
      <c r="I10" s="227"/>
      <c r="J10" s="227"/>
      <c r="K10" s="228"/>
      <c r="L10" s="226" t="s">
        <v>102</v>
      </c>
      <c r="M10" s="227"/>
      <c r="N10" s="227"/>
      <c r="O10" s="227"/>
      <c r="P10" s="227"/>
      <c r="Q10" s="227"/>
      <c r="R10" s="227"/>
      <c r="S10" s="227"/>
      <c r="T10" s="227"/>
      <c r="U10" s="228"/>
      <c r="V10" s="226" t="s">
        <v>22</v>
      </c>
      <c r="W10" s="227"/>
      <c r="X10" s="227"/>
      <c r="Y10" s="228"/>
      <c r="Z10" s="230" t="s">
        <v>6</v>
      </c>
      <c r="AA10" s="231"/>
      <c r="AB10" s="231"/>
      <c r="AC10" s="232"/>
      <c r="AD10" s="236" t="s">
        <v>7</v>
      </c>
      <c r="AE10" s="236"/>
      <c r="AF10" s="236"/>
      <c r="AG10" s="236"/>
      <c r="AH10" s="236"/>
      <c r="AI10" s="236"/>
      <c r="AJ10" s="237"/>
      <c r="AK10" s="240" t="s">
        <v>8</v>
      </c>
      <c r="AL10" s="241"/>
      <c r="AM10" s="241"/>
      <c r="AN10" s="241"/>
      <c r="AO10" s="241"/>
      <c r="AP10" s="241"/>
      <c r="AQ10" s="241"/>
      <c r="AR10" s="242"/>
      <c r="AS10" s="224" t="s">
        <v>9</v>
      </c>
      <c r="AT10" s="243"/>
      <c r="AU10" s="243"/>
      <c r="AV10" s="236"/>
      <c r="AW10" s="236"/>
      <c r="AX10" s="236"/>
      <c r="AY10" s="236"/>
      <c r="AZ10" s="244"/>
      <c r="BA10" s="14"/>
      <c r="BB10" s="175" t="s">
        <v>18</v>
      </c>
      <c r="BC10" s="176"/>
      <c r="BD10" s="176"/>
      <c r="BE10" s="177"/>
    </row>
    <row r="11" spans="1:57" s="2" customFormat="1" ht="24.95" customHeight="1" thickBot="1" x14ac:dyDescent="0.2">
      <c r="A11" s="225"/>
      <c r="B11" s="181"/>
      <c r="C11" s="182"/>
      <c r="D11" s="182"/>
      <c r="E11" s="182"/>
      <c r="F11" s="182"/>
      <c r="G11" s="182"/>
      <c r="H11" s="182"/>
      <c r="I11" s="182"/>
      <c r="J11" s="182"/>
      <c r="K11" s="229"/>
      <c r="L11" s="181" t="s">
        <v>1</v>
      </c>
      <c r="M11" s="182"/>
      <c r="N11" s="182"/>
      <c r="O11" s="182"/>
      <c r="P11" s="182"/>
      <c r="Q11" s="182"/>
      <c r="R11" s="182"/>
      <c r="S11" s="182"/>
      <c r="T11" s="182"/>
      <c r="U11" s="183"/>
      <c r="V11" s="181"/>
      <c r="W11" s="182"/>
      <c r="X11" s="182"/>
      <c r="Y11" s="183"/>
      <c r="Z11" s="233"/>
      <c r="AA11" s="234"/>
      <c r="AB11" s="234"/>
      <c r="AC11" s="235"/>
      <c r="AD11" s="238"/>
      <c r="AE11" s="238"/>
      <c r="AF11" s="238"/>
      <c r="AG11" s="238"/>
      <c r="AH11" s="238"/>
      <c r="AI11" s="238"/>
      <c r="AJ11" s="239"/>
      <c r="AK11" s="184" t="s">
        <v>32</v>
      </c>
      <c r="AL11" s="185"/>
      <c r="AM11" s="186" t="s">
        <v>2</v>
      </c>
      <c r="AN11" s="187"/>
      <c r="AO11" s="38" t="s">
        <v>4</v>
      </c>
      <c r="AP11" s="188" t="s">
        <v>5</v>
      </c>
      <c r="AQ11" s="185"/>
      <c r="AR11" s="39" t="s">
        <v>10</v>
      </c>
      <c r="AS11" s="188" t="s">
        <v>32</v>
      </c>
      <c r="AT11" s="185"/>
      <c r="AU11" s="186" t="s">
        <v>2</v>
      </c>
      <c r="AV11" s="187"/>
      <c r="AW11" s="38" t="s">
        <v>4</v>
      </c>
      <c r="AX11" s="188" t="s">
        <v>5</v>
      </c>
      <c r="AY11" s="185"/>
      <c r="AZ11" s="39" t="s">
        <v>10</v>
      </c>
      <c r="BA11" s="15"/>
      <c r="BB11" s="178"/>
      <c r="BC11" s="179"/>
      <c r="BD11" s="179"/>
      <c r="BE11" s="180"/>
    </row>
    <row r="12" spans="1:57" s="2" customFormat="1" ht="24.95" customHeight="1" x14ac:dyDescent="0.15">
      <c r="A12" s="167">
        <v>1</v>
      </c>
      <c r="B12" s="169"/>
      <c r="C12" s="170"/>
      <c r="D12" s="170"/>
      <c r="E12" s="170"/>
      <c r="F12" s="170"/>
      <c r="G12" s="170"/>
      <c r="H12" s="170"/>
      <c r="I12" s="170"/>
      <c r="J12" s="170"/>
      <c r="K12" s="171"/>
      <c r="L12" s="164"/>
      <c r="M12" s="165"/>
      <c r="N12" s="165"/>
      <c r="O12" s="165"/>
      <c r="P12" s="165"/>
      <c r="Q12" s="165"/>
      <c r="R12" s="165"/>
      <c r="S12" s="165"/>
      <c r="T12" s="165"/>
      <c r="U12" s="166"/>
      <c r="V12" s="152"/>
      <c r="W12" s="204" t="s">
        <v>19</v>
      </c>
      <c r="X12" s="205"/>
      <c r="Y12" s="151" t="s">
        <v>20</v>
      </c>
      <c r="Z12" s="152"/>
      <c r="AA12" s="153"/>
      <c r="AB12" s="156" t="s">
        <v>103</v>
      </c>
      <c r="AC12" s="157"/>
      <c r="AD12" s="160"/>
      <c r="AE12" s="161"/>
      <c r="AF12" s="161"/>
      <c r="AG12" s="161"/>
      <c r="AH12" s="161"/>
      <c r="AI12" s="161"/>
      <c r="AJ12" s="161"/>
      <c r="AK12" s="200"/>
      <c r="AL12" s="190"/>
      <c r="AM12" s="189">
        <v>0</v>
      </c>
      <c r="AN12" s="190"/>
      <c r="AO12" s="193">
        <v>0</v>
      </c>
      <c r="AP12" s="195">
        <f>AM12*AO12</f>
        <v>0</v>
      </c>
      <c r="AQ12" s="190"/>
      <c r="AR12" s="196" t="s">
        <v>103</v>
      </c>
      <c r="AS12" s="202"/>
      <c r="AT12" s="190"/>
      <c r="AU12" s="189">
        <v>0</v>
      </c>
      <c r="AV12" s="190"/>
      <c r="AW12" s="193">
        <v>0</v>
      </c>
      <c r="AX12" s="195">
        <f>AU12*AW12</f>
        <v>0</v>
      </c>
      <c r="AY12" s="190"/>
      <c r="AZ12" s="196" t="s">
        <v>103</v>
      </c>
      <c r="BA12" s="18"/>
      <c r="BB12" s="197">
        <f>ROUNDDOWN(IF(AR12="1割",AP12*0.9*10,IF(AR12="2割",AP12*0.8*10,IF(AR12="3割",AP12*0.7*10,IF(AR12="４割",AP12*0.6*10,AP12*10)))),0)-ROUNDDOWN(IF(AZ12="1割",AX12*0.9*10,IF(AZ12="2割",AX12*0.8*10,IF(AZ12="3割",AX12*0.7*10,IF(AZ12="4割",AX12*0.6*10,AX12*10)))),0)</f>
        <v>0</v>
      </c>
      <c r="BC12" s="198"/>
      <c r="BD12" s="198"/>
      <c r="BE12" s="199"/>
    </row>
    <row r="13" spans="1:57" s="2" customFormat="1" ht="24.95" customHeight="1" x14ac:dyDescent="0.15">
      <c r="A13" s="168"/>
      <c r="B13" s="172"/>
      <c r="C13" s="173"/>
      <c r="D13" s="173"/>
      <c r="E13" s="173"/>
      <c r="F13" s="173"/>
      <c r="G13" s="173"/>
      <c r="H13" s="173"/>
      <c r="I13" s="173"/>
      <c r="J13" s="173"/>
      <c r="K13" s="174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54"/>
      <c r="W13" s="106"/>
      <c r="X13" s="206"/>
      <c r="Y13" s="110"/>
      <c r="Z13" s="154"/>
      <c r="AA13" s="155"/>
      <c r="AB13" s="158"/>
      <c r="AC13" s="159"/>
      <c r="AD13" s="162"/>
      <c r="AE13" s="163"/>
      <c r="AF13" s="163"/>
      <c r="AG13" s="163"/>
      <c r="AH13" s="163"/>
      <c r="AI13" s="163"/>
      <c r="AJ13" s="163"/>
      <c r="AK13" s="201"/>
      <c r="AL13" s="192"/>
      <c r="AM13" s="191"/>
      <c r="AN13" s="192"/>
      <c r="AO13" s="194"/>
      <c r="AP13" s="191"/>
      <c r="AQ13" s="192"/>
      <c r="AR13" s="92"/>
      <c r="AS13" s="203"/>
      <c r="AT13" s="192"/>
      <c r="AU13" s="191"/>
      <c r="AV13" s="192"/>
      <c r="AW13" s="194"/>
      <c r="AX13" s="191"/>
      <c r="AY13" s="192"/>
      <c r="AZ13" s="92"/>
      <c r="BA13" s="18"/>
      <c r="BB13" s="142"/>
      <c r="BC13" s="143"/>
      <c r="BD13" s="143"/>
      <c r="BE13" s="144"/>
    </row>
    <row r="14" spans="1:57" s="2" customFormat="1" ht="24.95" customHeight="1" x14ac:dyDescent="0.15">
      <c r="A14" s="115">
        <v>2</v>
      </c>
      <c r="B14" s="116"/>
      <c r="C14" s="117"/>
      <c r="D14" s="117"/>
      <c r="E14" s="117"/>
      <c r="F14" s="117"/>
      <c r="G14" s="117"/>
      <c r="H14" s="117"/>
      <c r="I14" s="117"/>
      <c r="J14" s="117"/>
      <c r="K14" s="118"/>
      <c r="L14" s="122"/>
      <c r="M14" s="123"/>
      <c r="N14" s="123"/>
      <c r="O14" s="123"/>
      <c r="P14" s="123"/>
      <c r="Q14" s="123"/>
      <c r="R14" s="123"/>
      <c r="S14" s="123"/>
      <c r="T14" s="123"/>
      <c r="U14" s="124"/>
      <c r="V14" s="111"/>
      <c r="W14" s="105" t="s">
        <v>19</v>
      </c>
      <c r="X14" s="107"/>
      <c r="Y14" s="109" t="s">
        <v>20</v>
      </c>
      <c r="Z14" s="111"/>
      <c r="AA14" s="112"/>
      <c r="AB14" s="125" t="s">
        <v>103</v>
      </c>
      <c r="AC14" s="126"/>
      <c r="AD14" s="129"/>
      <c r="AE14" s="130"/>
      <c r="AF14" s="130"/>
      <c r="AG14" s="130"/>
      <c r="AH14" s="130"/>
      <c r="AI14" s="130"/>
      <c r="AJ14" s="131"/>
      <c r="AK14" s="101"/>
      <c r="AL14" s="85"/>
      <c r="AM14" s="84">
        <v>0</v>
      </c>
      <c r="AN14" s="85"/>
      <c r="AO14" s="88">
        <v>0</v>
      </c>
      <c r="AP14" s="90">
        <f>AM14*AO14</f>
        <v>0</v>
      </c>
      <c r="AQ14" s="85"/>
      <c r="AR14" s="91" t="s">
        <v>103</v>
      </c>
      <c r="AS14" s="103"/>
      <c r="AT14" s="85"/>
      <c r="AU14" s="84">
        <v>0</v>
      </c>
      <c r="AV14" s="85"/>
      <c r="AW14" s="88">
        <v>0</v>
      </c>
      <c r="AX14" s="90">
        <f>AU14*AW14</f>
        <v>0</v>
      </c>
      <c r="AY14" s="85"/>
      <c r="AZ14" s="91" t="s">
        <v>103</v>
      </c>
      <c r="BA14" s="18"/>
      <c r="BB14" s="145">
        <f t="shared" ref="BB14" si="0">ROUNDDOWN(IF(AR14="1割",AP14*0.9*10,IF(AR14="2割",AP14*0.8*10,IF(AR14="3割",AP14*0.7*10,IF(AR14="４割",AP14*0.6*10,AP14*10)))),0)-ROUNDDOWN(IF(AZ14="1割",AX14*0.9*10,IF(AZ14="2割",AX14*0.8*10,IF(AZ14="3割",AX14*0.7*10,IF(AZ14="4割",AX14*0.6*10,AX14*10)))),0)</f>
        <v>0</v>
      </c>
      <c r="BC14" s="146"/>
      <c r="BD14" s="146"/>
      <c r="BE14" s="147"/>
    </row>
    <row r="15" spans="1:57" s="2" customFormat="1" ht="24.95" customHeight="1" x14ac:dyDescent="0.15">
      <c r="A15" s="115"/>
      <c r="B15" s="119"/>
      <c r="C15" s="120"/>
      <c r="D15" s="120"/>
      <c r="E15" s="120"/>
      <c r="F15" s="120"/>
      <c r="G15" s="120"/>
      <c r="H15" s="120"/>
      <c r="I15" s="120"/>
      <c r="J15" s="120"/>
      <c r="K15" s="121"/>
      <c r="L15" s="99"/>
      <c r="M15" s="100"/>
      <c r="N15" s="100"/>
      <c r="O15" s="100"/>
      <c r="P15" s="100"/>
      <c r="Q15" s="100"/>
      <c r="R15" s="100"/>
      <c r="S15" s="100"/>
      <c r="T15" s="100"/>
      <c r="U15" s="99"/>
      <c r="V15" s="113"/>
      <c r="W15" s="106"/>
      <c r="X15" s="108"/>
      <c r="Y15" s="110"/>
      <c r="Z15" s="113"/>
      <c r="AA15" s="114"/>
      <c r="AB15" s="127"/>
      <c r="AC15" s="128"/>
      <c r="AD15" s="132"/>
      <c r="AE15" s="133"/>
      <c r="AF15" s="133"/>
      <c r="AG15" s="133"/>
      <c r="AH15" s="133"/>
      <c r="AI15" s="133"/>
      <c r="AJ15" s="134"/>
      <c r="AK15" s="102"/>
      <c r="AL15" s="87"/>
      <c r="AM15" s="86"/>
      <c r="AN15" s="87"/>
      <c r="AO15" s="89"/>
      <c r="AP15" s="86"/>
      <c r="AQ15" s="87"/>
      <c r="AR15" s="92"/>
      <c r="AS15" s="104"/>
      <c r="AT15" s="87"/>
      <c r="AU15" s="86"/>
      <c r="AV15" s="87"/>
      <c r="AW15" s="89"/>
      <c r="AX15" s="86"/>
      <c r="AY15" s="87"/>
      <c r="AZ15" s="92"/>
      <c r="BA15" s="18"/>
      <c r="BB15" s="148"/>
      <c r="BC15" s="149"/>
      <c r="BD15" s="149"/>
      <c r="BE15" s="150"/>
    </row>
    <row r="16" spans="1:57" s="2" customFormat="1" ht="24.95" customHeight="1" x14ac:dyDescent="0.15">
      <c r="A16" s="115">
        <v>3</v>
      </c>
      <c r="B16" s="116"/>
      <c r="C16" s="117"/>
      <c r="D16" s="117"/>
      <c r="E16" s="117"/>
      <c r="F16" s="117"/>
      <c r="G16" s="117"/>
      <c r="H16" s="117"/>
      <c r="I16" s="117"/>
      <c r="J16" s="117"/>
      <c r="K16" s="118"/>
      <c r="L16" s="122"/>
      <c r="M16" s="123"/>
      <c r="N16" s="123"/>
      <c r="O16" s="123"/>
      <c r="P16" s="123"/>
      <c r="Q16" s="123"/>
      <c r="R16" s="123"/>
      <c r="S16" s="123"/>
      <c r="T16" s="123"/>
      <c r="U16" s="124"/>
      <c r="V16" s="111"/>
      <c r="W16" s="105" t="s">
        <v>19</v>
      </c>
      <c r="X16" s="107"/>
      <c r="Y16" s="109" t="s">
        <v>20</v>
      </c>
      <c r="Z16" s="111"/>
      <c r="AA16" s="112"/>
      <c r="AB16" s="125" t="s">
        <v>103</v>
      </c>
      <c r="AC16" s="126"/>
      <c r="AD16" s="129"/>
      <c r="AE16" s="130"/>
      <c r="AF16" s="130"/>
      <c r="AG16" s="130"/>
      <c r="AH16" s="130"/>
      <c r="AI16" s="130"/>
      <c r="AJ16" s="131"/>
      <c r="AK16" s="101"/>
      <c r="AL16" s="85"/>
      <c r="AM16" s="84">
        <v>0</v>
      </c>
      <c r="AN16" s="85"/>
      <c r="AO16" s="88">
        <v>0</v>
      </c>
      <c r="AP16" s="90">
        <f>AM16*AO16</f>
        <v>0</v>
      </c>
      <c r="AQ16" s="85"/>
      <c r="AR16" s="91" t="s">
        <v>103</v>
      </c>
      <c r="AS16" s="103"/>
      <c r="AT16" s="85"/>
      <c r="AU16" s="84">
        <v>0</v>
      </c>
      <c r="AV16" s="85"/>
      <c r="AW16" s="88">
        <v>0</v>
      </c>
      <c r="AX16" s="90">
        <f>AU16*AW16</f>
        <v>0</v>
      </c>
      <c r="AY16" s="85"/>
      <c r="AZ16" s="91" t="s">
        <v>103</v>
      </c>
      <c r="BA16" s="18"/>
      <c r="BB16" s="139">
        <f t="shared" ref="BB16" si="1">ROUNDDOWN(IF(AR16="1割",AP16*0.9*10,IF(AR16="2割",AP16*0.8*10,IF(AR16="3割",AP16*0.7*10,IF(AR16="４割",AP16*0.6*10,AP16*10)))),0)-ROUNDDOWN(IF(AZ16="1割",AX16*0.9*10,IF(AZ16="2割",AX16*0.8*10,IF(AZ16="3割",AX16*0.7*10,IF(AZ16="4割",AX16*0.6*10,AX16*10)))),0)</f>
        <v>0</v>
      </c>
      <c r="BC16" s="140"/>
      <c r="BD16" s="140"/>
      <c r="BE16" s="141"/>
    </row>
    <row r="17" spans="1:57" s="2" customFormat="1" ht="24.95" customHeight="1" x14ac:dyDescent="0.15">
      <c r="A17" s="115"/>
      <c r="B17" s="119"/>
      <c r="C17" s="120"/>
      <c r="D17" s="120"/>
      <c r="E17" s="120"/>
      <c r="F17" s="120"/>
      <c r="G17" s="120"/>
      <c r="H17" s="120"/>
      <c r="I17" s="120"/>
      <c r="J17" s="120"/>
      <c r="K17" s="121"/>
      <c r="L17" s="99"/>
      <c r="M17" s="100"/>
      <c r="N17" s="100"/>
      <c r="O17" s="100"/>
      <c r="P17" s="100"/>
      <c r="Q17" s="100"/>
      <c r="R17" s="100"/>
      <c r="S17" s="100"/>
      <c r="T17" s="100"/>
      <c r="U17" s="99"/>
      <c r="V17" s="113"/>
      <c r="W17" s="106"/>
      <c r="X17" s="108"/>
      <c r="Y17" s="110"/>
      <c r="Z17" s="113"/>
      <c r="AA17" s="114"/>
      <c r="AB17" s="127"/>
      <c r="AC17" s="128"/>
      <c r="AD17" s="132"/>
      <c r="AE17" s="133"/>
      <c r="AF17" s="133"/>
      <c r="AG17" s="133"/>
      <c r="AH17" s="133"/>
      <c r="AI17" s="133"/>
      <c r="AJ17" s="134"/>
      <c r="AK17" s="102"/>
      <c r="AL17" s="87"/>
      <c r="AM17" s="86"/>
      <c r="AN17" s="87"/>
      <c r="AO17" s="89"/>
      <c r="AP17" s="86"/>
      <c r="AQ17" s="87"/>
      <c r="AR17" s="92"/>
      <c r="AS17" s="104"/>
      <c r="AT17" s="87"/>
      <c r="AU17" s="86"/>
      <c r="AV17" s="87"/>
      <c r="AW17" s="89"/>
      <c r="AX17" s="86"/>
      <c r="AY17" s="87"/>
      <c r="AZ17" s="92"/>
      <c r="BA17" s="18"/>
      <c r="BB17" s="142"/>
      <c r="BC17" s="143"/>
      <c r="BD17" s="143"/>
      <c r="BE17" s="144"/>
    </row>
    <row r="18" spans="1:57" s="2" customFormat="1" ht="24.95" customHeight="1" x14ac:dyDescent="0.15">
      <c r="A18" s="115">
        <v>4</v>
      </c>
      <c r="B18" s="116"/>
      <c r="C18" s="117"/>
      <c r="D18" s="117"/>
      <c r="E18" s="117"/>
      <c r="F18" s="117"/>
      <c r="G18" s="117"/>
      <c r="H18" s="117"/>
      <c r="I18" s="117"/>
      <c r="J18" s="117"/>
      <c r="K18" s="118"/>
      <c r="L18" s="122"/>
      <c r="M18" s="123"/>
      <c r="N18" s="123"/>
      <c r="O18" s="123"/>
      <c r="P18" s="123"/>
      <c r="Q18" s="123"/>
      <c r="R18" s="123"/>
      <c r="S18" s="123"/>
      <c r="T18" s="123"/>
      <c r="U18" s="124"/>
      <c r="V18" s="111"/>
      <c r="W18" s="105" t="s">
        <v>19</v>
      </c>
      <c r="X18" s="107"/>
      <c r="Y18" s="109" t="s">
        <v>20</v>
      </c>
      <c r="Z18" s="111"/>
      <c r="AA18" s="112"/>
      <c r="AB18" s="125" t="s">
        <v>103</v>
      </c>
      <c r="AC18" s="126"/>
      <c r="AD18" s="129"/>
      <c r="AE18" s="130"/>
      <c r="AF18" s="130"/>
      <c r="AG18" s="130"/>
      <c r="AH18" s="130"/>
      <c r="AI18" s="130"/>
      <c r="AJ18" s="131"/>
      <c r="AK18" s="101"/>
      <c r="AL18" s="85"/>
      <c r="AM18" s="84">
        <v>0</v>
      </c>
      <c r="AN18" s="85"/>
      <c r="AO18" s="88">
        <v>0</v>
      </c>
      <c r="AP18" s="90">
        <f>AM18*AO18</f>
        <v>0</v>
      </c>
      <c r="AQ18" s="85"/>
      <c r="AR18" s="91" t="s">
        <v>103</v>
      </c>
      <c r="AS18" s="103"/>
      <c r="AT18" s="85"/>
      <c r="AU18" s="84">
        <v>0</v>
      </c>
      <c r="AV18" s="85"/>
      <c r="AW18" s="88">
        <v>0</v>
      </c>
      <c r="AX18" s="90">
        <f>AU18*AW18</f>
        <v>0</v>
      </c>
      <c r="AY18" s="85"/>
      <c r="AZ18" s="91" t="s">
        <v>103</v>
      </c>
      <c r="BA18" s="18"/>
      <c r="BB18" s="93">
        <f t="shared" ref="BB18" si="2">ROUNDDOWN(IF(AR18="1割",AP18*0.9*10,IF(AR18="2割",AP18*0.8*10,IF(AR18="3割",AP18*0.7*10,IF(AR18="４割",AP18*0.6*10,AP18*10)))),0)-ROUNDDOWN(IF(AZ18="1割",AX18*0.9*10,IF(AZ18="2割",AX18*0.8*10,IF(AZ18="3割",AX18*0.7*10,IF(AZ18="4割",AX18*0.6*10,AX18*10)))),0)</f>
        <v>0</v>
      </c>
      <c r="BC18" s="94"/>
      <c r="BD18" s="94"/>
      <c r="BE18" s="95"/>
    </row>
    <row r="19" spans="1:57" s="2" customFormat="1" ht="24.95" customHeight="1" x14ac:dyDescent="0.15">
      <c r="A19" s="115"/>
      <c r="B19" s="119"/>
      <c r="C19" s="120"/>
      <c r="D19" s="120"/>
      <c r="E19" s="120"/>
      <c r="F19" s="120"/>
      <c r="G19" s="120"/>
      <c r="H19" s="120"/>
      <c r="I19" s="120"/>
      <c r="J19" s="120"/>
      <c r="K19" s="121"/>
      <c r="L19" s="99"/>
      <c r="M19" s="100"/>
      <c r="N19" s="100"/>
      <c r="O19" s="100"/>
      <c r="P19" s="100"/>
      <c r="Q19" s="100"/>
      <c r="R19" s="100"/>
      <c r="S19" s="100"/>
      <c r="T19" s="100"/>
      <c r="U19" s="99"/>
      <c r="V19" s="113"/>
      <c r="W19" s="106"/>
      <c r="X19" s="108"/>
      <c r="Y19" s="110"/>
      <c r="Z19" s="113"/>
      <c r="AA19" s="114"/>
      <c r="AB19" s="127"/>
      <c r="AC19" s="128"/>
      <c r="AD19" s="132"/>
      <c r="AE19" s="133"/>
      <c r="AF19" s="133"/>
      <c r="AG19" s="133"/>
      <c r="AH19" s="133"/>
      <c r="AI19" s="133"/>
      <c r="AJ19" s="134"/>
      <c r="AK19" s="102"/>
      <c r="AL19" s="87"/>
      <c r="AM19" s="86"/>
      <c r="AN19" s="87"/>
      <c r="AO19" s="89"/>
      <c r="AP19" s="86"/>
      <c r="AQ19" s="87"/>
      <c r="AR19" s="92"/>
      <c r="AS19" s="104"/>
      <c r="AT19" s="87"/>
      <c r="AU19" s="86"/>
      <c r="AV19" s="87"/>
      <c r="AW19" s="89"/>
      <c r="AX19" s="86"/>
      <c r="AY19" s="87"/>
      <c r="AZ19" s="92"/>
      <c r="BA19" s="18"/>
      <c r="BB19" s="136"/>
      <c r="BC19" s="137"/>
      <c r="BD19" s="137"/>
      <c r="BE19" s="138"/>
    </row>
    <row r="20" spans="1:57" s="2" customFormat="1" ht="24.95" customHeight="1" x14ac:dyDescent="0.15">
      <c r="A20" s="115">
        <v>5</v>
      </c>
      <c r="B20" s="116"/>
      <c r="C20" s="117"/>
      <c r="D20" s="117"/>
      <c r="E20" s="117"/>
      <c r="F20" s="117"/>
      <c r="G20" s="117"/>
      <c r="H20" s="117"/>
      <c r="I20" s="117"/>
      <c r="J20" s="117"/>
      <c r="K20" s="118"/>
      <c r="L20" s="122"/>
      <c r="M20" s="123"/>
      <c r="N20" s="123"/>
      <c r="O20" s="123"/>
      <c r="P20" s="123"/>
      <c r="Q20" s="123"/>
      <c r="R20" s="123"/>
      <c r="S20" s="123"/>
      <c r="T20" s="123"/>
      <c r="U20" s="124"/>
      <c r="V20" s="111"/>
      <c r="W20" s="105" t="s">
        <v>19</v>
      </c>
      <c r="X20" s="107"/>
      <c r="Y20" s="109" t="s">
        <v>20</v>
      </c>
      <c r="Z20" s="111"/>
      <c r="AA20" s="112"/>
      <c r="AB20" s="125" t="s">
        <v>103</v>
      </c>
      <c r="AC20" s="126"/>
      <c r="AD20" s="129"/>
      <c r="AE20" s="130"/>
      <c r="AF20" s="130"/>
      <c r="AG20" s="130"/>
      <c r="AH20" s="130"/>
      <c r="AI20" s="130"/>
      <c r="AJ20" s="131"/>
      <c r="AK20" s="101"/>
      <c r="AL20" s="85"/>
      <c r="AM20" s="84">
        <v>0</v>
      </c>
      <c r="AN20" s="85"/>
      <c r="AO20" s="88">
        <v>0</v>
      </c>
      <c r="AP20" s="90">
        <f>AM20*AO20</f>
        <v>0</v>
      </c>
      <c r="AQ20" s="85"/>
      <c r="AR20" s="91" t="s">
        <v>103</v>
      </c>
      <c r="AS20" s="103"/>
      <c r="AT20" s="85"/>
      <c r="AU20" s="84">
        <v>0</v>
      </c>
      <c r="AV20" s="85"/>
      <c r="AW20" s="88">
        <v>0</v>
      </c>
      <c r="AX20" s="90">
        <f>AU20*AW20</f>
        <v>0</v>
      </c>
      <c r="AY20" s="85"/>
      <c r="AZ20" s="91" t="s">
        <v>103</v>
      </c>
      <c r="BA20" s="18"/>
      <c r="BB20" s="93">
        <f t="shared" ref="BB20" si="3">ROUNDDOWN(IF(AR20="1割",AP20*0.9*10,IF(AR20="2割",AP20*0.8*10,IF(AR20="3割",AP20*0.7*10,IF(AR20="４割",AP20*0.6*10,AP20*10)))),0)-ROUNDDOWN(IF(AZ20="1割",AX20*0.9*10,IF(AZ20="2割",AX20*0.8*10,IF(AZ20="3割",AX20*0.7*10,IF(AZ20="4割",AX20*0.6*10,AX20*10)))),0)</f>
        <v>0</v>
      </c>
      <c r="BC20" s="94"/>
      <c r="BD20" s="94"/>
      <c r="BE20" s="95"/>
    </row>
    <row r="21" spans="1:57" s="2" customFormat="1" ht="24.95" customHeight="1" x14ac:dyDescent="0.15">
      <c r="A21" s="115"/>
      <c r="B21" s="119"/>
      <c r="C21" s="120"/>
      <c r="D21" s="120"/>
      <c r="E21" s="120"/>
      <c r="F21" s="120"/>
      <c r="G21" s="120"/>
      <c r="H21" s="120"/>
      <c r="I21" s="120"/>
      <c r="J21" s="120"/>
      <c r="K21" s="121"/>
      <c r="L21" s="99"/>
      <c r="M21" s="100"/>
      <c r="N21" s="100"/>
      <c r="O21" s="100"/>
      <c r="P21" s="100"/>
      <c r="Q21" s="100"/>
      <c r="R21" s="100"/>
      <c r="S21" s="100"/>
      <c r="T21" s="100"/>
      <c r="U21" s="99"/>
      <c r="V21" s="113"/>
      <c r="W21" s="106"/>
      <c r="X21" s="108"/>
      <c r="Y21" s="110"/>
      <c r="Z21" s="113"/>
      <c r="AA21" s="114"/>
      <c r="AB21" s="127"/>
      <c r="AC21" s="128"/>
      <c r="AD21" s="132"/>
      <c r="AE21" s="133"/>
      <c r="AF21" s="133"/>
      <c r="AG21" s="133"/>
      <c r="AH21" s="133"/>
      <c r="AI21" s="133"/>
      <c r="AJ21" s="134"/>
      <c r="AK21" s="102"/>
      <c r="AL21" s="87"/>
      <c r="AM21" s="86"/>
      <c r="AN21" s="87"/>
      <c r="AO21" s="89"/>
      <c r="AP21" s="86"/>
      <c r="AQ21" s="87"/>
      <c r="AR21" s="92"/>
      <c r="AS21" s="104"/>
      <c r="AT21" s="87"/>
      <c r="AU21" s="86"/>
      <c r="AV21" s="87"/>
      <c r="AW21" s="89"/>
      <c r="AX21" s="86"/>
      <c r="AY21" s="87"/>
      <c r="AZ21" s="92"/>
      <c r="BA21" s="18"/>
      <c r="BB21" s="136"/>
      <c r="BC21" s="137"/>
      <c r="BD21" s="137"/>
      <c r="BE21" s="138"/>
    </row>
    <row r="22" spans="1:57" s="2" customFormat="1" ht="24.95" customHeight="1" x14ac:dyDescent="0.15">
      <c r="A22" s="115">
        <v>6</v>
      </c>
      <c r="B22" s="116"/>
      <c r="C22" s="117"/>
      <c r="D22" s="117"/>
      <c r="E22" s="117"/>
      <c r="F22" s="117"/>
      <c r="G22" s="117"/>
      <c r="H22" s="117"/>
      <c r="I22" s="117"/>
      <c r="J22" s="117"/>
      <c r="K22" s="118"/>
      <c r="L22" s="122"/>
      <c r="M22" s="123"/>
      <c r="N22" s="123"/>
      <c r="O22" s="123"/>
      <c r="P22" s="123"/>
      <c r="Q22" s="123"/>
      <c r="R22" s="123"/>
      <c r="S22" s="123"/>
      <c r="T22" s="123"/>
      <c r="U22" s="124"/>
      <c r="V22" s="111"/>
      <c r="W22" s="105" t="s">
        <v>19</v>
      </c>
      <c r="X22" s="107"/>
      <c r="Y22" s="109" t="s">
        <v>20</v>
      </c>
      <c r="Z22" s="111"/>
      <c r="AA22" s="112"/>
      <c r="AB22" s="125" t="s">
        <v>103</v>
      </c>
      <c r="AC22" s="126"/>
      <c r="AD22" s="129"/>
      <c r="AE22" s="130"/>
      <c r="AF22" s="130"/>
      <c r="AG22" s="130"/>
      <c r="AH22" s="130"/>
      <c r="AI22" s="130"/>
      <c r="AJ22" s="131"/>
      <c r="AK22" s="101"/>
      <c r="AL22" s="85"/>
      <c r="AM22" s="84">
        <v>0</v>
      </c>
      <c r="AN22" s="85"/>
      <c r="AO22" s="88">
        <v>0</v>
      </c>
      <c r="AP22" s="90">
        <f>AM22*AO22</f>
        <v>0</v>
      </c>
      <c r="AQ22" s="85"/>
      <c r="AR22" s="91" t="s">
        <v>103</v>
      </c>
      <c r="AS22" s="103"/>
      <c r="AT22" s="85"/>
      <c r="AU22" s="84">
        <v>0</v>
      </c>
      <c r="AV22" s="85"/>
      <c r="AW22" s="88">
        <v>0</v>
      </c>
      <c r="AX22" s="90">
        <f>AU22*AW22</f>
        <v>0</v>
      </c>
      <c r="AY22" s="85"/>
      <c r="AZ22" s="91" t="s">
        <v>103</v>
      </c>
      <c r="BA22" s="18"/>
      <c r="BB22" s="93">
        <f t="shared" ref="BB22" si="4">ROUNDDOWN(IF(AR22="1割",AP22*0.9*10,IF(AR22="2割",AP22*0.8*10,IF(AR22="3割",AP22*0.7*10,IF(AR22="４割",AP22*0.6*10,AP22*10)))),0)-ROUNDDOWN(IF(AZ22="1割",AX22*0.9*10,IF(AZ22="2割",AX22*0.8*10,IF(AZ22="3割",AX22*0.7*10,IF(AZ22="4割",AX22*0.6*10,AX22*10)))),0)</f>
        <v>0</v>
      </c>
      <c r="BC22" s="94"/>
      <c r="BD22" s="94"/>
      <c r="BE22" s="95"/>
    </row>
    <row r="23" spans="1:57" s="2" customFormat="1" ht="24.95" customHeight="1" x14ac:dyDescent="0.15">
      <c r="A23" s="115"/>
      <c r="B23" s="119"/>
      <c r="C23" s="120"/>
      <c r="D23" s="120"/>
      <c r="E23" s="120"/>
      <c r="F23" s="120"/>
      <c r="G23" s="120"/>
      <c r="H23" s="120"/>
      <c r="I23" s="120"/>
      <c r="J23" s="120"/>
      <c r="K23" s="121"/>
      <c r="L23" s="99"/>
      <c r="M23" s="100"/>
      <c r="N23" s="100"/>
      <c r="O23" s="100"/>
      <c r="P23" s="100"/>
      <c r="Q23" s="100"/>
      <c r="R23" s="100"/>
      <c r="S23" s="100"/>
      <c r="T23" s="100"/>
      <c r="U23" s="99"/>
      <c r="V23" s="113"/>
      <c r="W23" s="106"/>
      <c r="X23" s="108"/>
      <c r="Y23" s="110"/>
      <c r="Z23" s="113"/>
      <c r="AA23" s="114"/>
      <c r="AB23" s="127"/>
      <c r="AC23" s="128"/>
      <c r="AD23" s="132"/>
      <c r="AE23" s="133"/>
      <c r="AF23" s="133"/>
      <c r="AG23" s="133"/>
      <c r="AH23" s="133"/>
      <c r="AI23" s="133"/>
      <c r="AJ23" s="134"/>
      <c r="AK23" s="102"/>
      <c r="AL23" s="87"/>
      <c r="AM23" s="86"/>
      <c r="AN23" s="87"/>
      <c r="AO23" s="89"/>
      <c r="AP23" s="86"/>
      <c r="AQ23" s="87"/>
      <c r="AR23" s="92"/>
      <c r="AS23" s="104"/>
      <c r="AT23" s="87"/>
      <c r="AU23" s="86"/>
      <c r="AV23" s="87"/>
      <c r="AW23" s="89"/>
      <c r="AX23" s="86"/>
      <c r="AY23" s="87"/>
      <c r="AZ23" s="92"/>
      <c r="BA23" s="18"/>
      <c r="BB23" s="136"/>
      <c r="BC23" s="137"/>
      <c r="BD23" s="137"/>
      <c r="BE23" s="138"/>
    </row>
    <row r="24" spans="1:57" s="2" customFormat="1" ht="24.95" customHeight="1" x14ac:dyDescent="0.15">
      <c r="A24" s="115">
        <v>7</v>
      </c>
      <c r="B24" s="116"/>
      <c r="C24" s="117"/>
      <c r="D24" s="117"/>
      <c r="E24" s="117"/>
      <c r="F24" s="117"/>
      <c r="G24" s="117"/>
      <c r="H24" s="117"/>
      <c r="I24" s="117"/>
      <c r="J24" s="117"/>
      <c r="K24" s="118"/>
      <c r="L24" s="122"/>
      <c r="M24" s="123"/>
      <c r="N24" s="123"/>
      <c r="O24" s="123"/>
      <c r="P24" s="123"/>
      <c r="Q24" s="123"/>
      <c r="R24" s="123"/>
      <c r="S24" s="123"/>
      <c r="T24" s="123"/>
      <c r="U24" s="124"/>
      <c r="V24" s="111"/>
      <c r="W24" s="105" t="s">
        <v>19</v>
      </c>
      <c r="X24" s="107"/>
      <c r="Y24" s="109" t="s">
        <v>20</v>
      </c>
      <c r="Z24" s="111"/>
      <c r="AA24" s="112"/>
      <c r="AB24" s="125" t="s">
        <v>103</v>
      </c>
      <c r="AC24" s="126"/>
      <c r="AD24" s="129"/>
      <c r="AE24" s="130"/>
      <c r="AF24" s="130"/>
      <c r="AG24" s="130"/>
      <c r="AH24" s="130"/>
      <c r="AI24" s="130"/>
      <c r="AJ24" s="131"/>
      <c r="AK24" s="101"/>
      <c r="AL24" s="85"/>
      <c r="AM24" s="84">
        <v>0</v>
      </c>
      <c r="AN24" s="85"/>
      <c r="AO24" s="88">
        <v>0</v>
      </c>
      <c r="AP24" s="90">
        <f>AM24*AO24</f>
        <v>0</v>
      </c>
      <c r="AQ24" s="85"/>
      <c r="AR24" s="91" t="s">
        <v>103</v>
      </c>
      <c r="AS24" s="103"/>
      <c r="AT24" s="85"/>
      <c r="AU24" s="84">
        <v>0</v>
      </c>
      <c r="AV24" s="85"/>
      <c r="AW24" s="88">
        <v>0</v>
      </c>
      <c r="AX24" s="90">
        <f>AU24*AW24</f>
        <v>0</v>
      </c>
      <c r="AY24" s="85"/>
      <c r="AZ24" s="91" t="s">
        <v>103</v>
      </c>
      <c r="BA24" s="18"/>
      <c r="BB24" s="93">
        <f t="shared" ref="BB24" si="5">ROUNDDOWN(IF(AR24="1割",AP24*0.9*10,IF(AR24="2割",AP24*0.8*10,IF(AR24="3割",AP24*0.7*10,IF(AR24="４割",AP24*0.6*10,AP24*10)))),0)-ROUNDDOWN(IF(AZ24="1割",AX24*0.9*10,IF(AZ24="2割",AX24*0.8*10,IF(AZ24="3割",AX24*0.7*10,IF(AZ24="4割",AX24*0.6*10,AX24*10)))),0)</f>
        <v>0</v>
      </c>
      <c r="BC24" s="94"/>
      <c r="BD24" s="94"/>
      <c r="BE24" s="95"/>
    </row>
    <row r="25" spans="1:57" s="2" customFormat="1" ht="24.95" customHeight="1" x14ac:dyDescent="0.15">
      <c r="A25" s="115"/>
      <c r="B25" s="119"/>
      <c r="C25" s="120"/>
      <c r="D25" s="120"/>
      <c r="E25" s="120"/>
      <c r="F25" s="120"/>
      <c r="G25" s="120"/>
      <c r="H25" s="120"/>
      <c r="I25" s="120"/>
      <c r="J25" s="120"/>
      <c r="K25" s="121"/>
      <c r="L25" s="99"/>
      <c r="M25" s="100"/>
      <c r="N25" s="100"/>
      <c r="O25" s="100"/>
      <c r="P25" s="100"/>
      <c r="Q25" s="100"/>
      <c r="R25" s="100"/>
      <c r="S25" s="100"/>
      <c r="T25" s="100"/>
      <c r="U25" s="99"/>
      <c r="V25" s="113"/>
      <c r="W25" s="106"/>
      <c r="X25" s="108"/>
      <c r="Y25" s="110"/>
      <c r="Z25" s="113"/>
      <c r="AA25" s="114"/>
      <c r="AB25" s="127"/>
      <c r="AC25" s="128"/>
      <c r="AD25" s="132"/>
      <c r="AE25" s="133"/>
      <c r="AF25" s="133"/>
      <c r="AG25" s="133"/>
      <c r="AH25" s="133"/>
      <c r="AI25" s="133"/>
      <c r="AJ25" s="134"/>
      <c r="AK25" s="102"/>
      <c r="AL25" s="87"/>
      <c r="AM25" s="86"/>
      <c r="AN25" s="87"/>
      <c r="AO25" s="89"/>
      <c r="AP25" s="86"/>
      <c r="AQ25" s="87"/>
      <c r="AR25" s="92"/>
      <c r="AS25" s="104"/>
      <c r="AT25" s="87"/>
      <c r="AU25" s="86"/>
      <c r="AV25" s="87"/>
      <c r="AW25" s="89"/>
      <c r="AX25" s="86"/>
      <c r="AY25" s="87"/>
      <c r="AZ25" s="92"/>
      <c r="BA25" s="18"/>
      <c r="BB25" s="136"/>
      <c r="BC25" s="137"/>
      <c r="BD25" s="137"/>
      <c r="BE25" s="138"/>
    </row>
    <row r="26" spans="1:57" s="2" customFormat="1" ht="24.95" customHeight="1" x14ac:dyDescent="0.15">
      <c r="A26" s="115">
        <v>8</v>
      </c>
      <c r="B26" s="116"/>
      <c r="C26" s="117"/>
      <c r="D26" s="117"/>
      <c r="E26" s="117"/>
      <c r="F26" s="117"/>
      <c r="G26" s="117"/>
      <c r="H26" s="117"/>
      <c r="I26" s="117"/>
      <c r="J26" s="117"/>
      <c r="K26" s="118"/>
      <c r="L26" s="122"/>
      <c r="M26" s="123"/>
      <c r="N26" s="123"/>
      <c r="O26" s="123"/>
      <c r="P26" s="123"/>
      <c r="Q26" s="123"/>
      <c r="R26" s="123"/>
      <c r="S26" s="123"/>
      <c r="T26" s="123"/>
      <c r="U26" s="124"/>
      <c r="V26" s="111"/>
      <c r="W26" s="105" t="s">
        <v>19</v>
      </c>
      <c r="X26" s="107"/>
      <c r="Y26" s="109" t="s">
        <v>20</v>
      </c>
      <c r="Z26" s="111"/>
      <c r="AA26" s="112"/>
      <c r="AB26" s="125" t="s">
        <v>103</v>
      </c>
      <c r="AC26" s="126"/>
      <c r="AD26" s="129"/>
      <c r="AE26" s="130"/>
      <c r="AF26" s="130"/>
      <c r="AG26" s="130"/>
      <c r="AH26" s="130"/>
      <c r="AI26" s="130"/>
      <c r="AJ26" s="131"/>
      <c r="AK26" s="101"/>
      <c r="AL26" s="85"/>
      <c r="AM26" s="84">
        <v>0</v>
      </c>
      <c r="AN26" s="85"/>
      <c r="AO26" s="88">
        <v>0</v>
      </c>
      <c r="AP26" s="90">
        <f>AM26*AO26</f>
        <v>0</v>
      </c>
      <c r="AQ26" s="85"/>
      <c r="AR26" s="91" t="s">
        <v>103</v>
      </c>
      <c r="AS26" s="103"/>
      <c r="AT26" s="85"/>
      <c r="AU26" s="84">
        <v>0</v>
      </c>
      <c r="AV26" s="85"/>
      <c r="AW26" s="88">
        <v>0</v>
      </c>
      <c r="AX26" s="90">
        <f>AU26*AW26</f>
        <v>0</v>
      </c>
      <c r="AY26" s="85"/>
      <c r="AZ26" s="91" t="s">
        <v>103</v>
      </c>
      <c r="BA26" s="18"/>
      <c r="BB26" s="93">
        <f t="shared" ref="BB26" si="6">ROUNDDOWN(IF(AR26="1割",AP26*0.9*10,IF(AR26="2割",AP26*0.8*10,IF(AR26="3割",AP26*0.7*10,IF(AR26="４割",AP26*0.6*10,AP26*10)))),0)-ROUNDDOWN(IF(AZ26="1割",AX26*0.9*10,IF(AZ26="2割",AX26*0.8*10,IF(AZ26="3割",AX26*0.7*10,IF(AZ26="4割",AX26*0.6*10,AX26*10)))),0)</f>
        <v>0</v>
      </c>
      <c r="BC26" s="94"/>
      <c r="BD26" s="94"/>
      <c r="BE26" s="95"/>
    </row>
    <row r="27" spans="1:57" s="2" customFormat="1" ht="24.95" customHeight="1" x14ac:dyDescent="0.15">
      <c r="A27" s="115"/>
      <c r="B27" s="119"/>
      <c r="C27" s="120"/>
      <c r="D27" s="120"/>
      <c r="E27" s="120"/>
      <c r="F27" s="120"/>
      <c r="G27" s="120"/>
      <c r="H27" s="120"/>
      <c r="I27" s="120"/>
      <c r="J27" s="120"/>
      <c r="K27" s="121"/>
      <c r="L27" s="99"/>
      <c r="M27" s="100"/>
      <c r="N27" s="100"/>
      <c r="O27" s="100"/>
      <c r="P27" s="100"/>
      <c r="Q27" s="100"/>
      <c r="R27" s="100"/>
      <c r="S27" s="100"/>
      <c r="T27" s="100"/>
      <c r="U27" s="99"/>
      <c r="V27" s="113"/>
      <c r="W27" s="106"/>
      <c r="X27" s="108"/>
      <c r="Y27" s="110"/>
      <c r="Z27" s="113"/>
      <c r="AA27" s="114"/>
      <c r="AB27" s="127"/>
      <c r="AC27" s="128"/>
      <c r="AD27" s="132"/>
      <c r="AE27" s="133"/>
      <c r="AF27" s="133"/>
      <c r="AG27" s="133"/>
      <c r="AH27" s="133"/>
      <c r="AI27" s="133"/>
      <c r="AJ27" s="134"/>
      <c r="AK27" s="102"/>
      <c r="AL27" s="87"/>
      <c r="AM27" s="86"/>
      <c r="AN27" s="87"/>
      <c r="AO27" s="89"/>
      <c r="AP27" s="86"/>
      <c r="AQ27" s="87"/>
      <c r="AR27" s="92"/>
      <c r="AS27" s="104"/>
      <c r="AT27" s="87"/>
      <c r="AU27" s="86"/>
      <c r="AV27" s="87"/>
      <c r="AW27" s="89"/>
      <c r="AX27" s="86"/>
      <c r="AY27" s="87"/>
      <c r="AZ27" s="92"/>
      <c r="BA27" s="18"/>
      <c r="BB27" s="136"/>
      <c r="BC27" s="137"/>
      <c r="BD27" s="137"/>
      <c r="BE27" s="138"/>
    </row>
    <row r="28" spans="1:57" s="2" customFormat="1" ht="24.95" customHeight="1" x14ac:dyDescent="0.15">
      <c r="A28" s="115">
        <v>9</v>
      </c>
      <c r="B28" s="116"/>
      <c r="C28" s="117"/>
      <c r="D28" s="117"/>
      <c r="E28" s="117"/>
      <c r="F28" s="117"/>
      <c r="G28" s="117"/>
      <c r="H28" s="117"/>
      <c r="I28" s="117"/>
      <c r="J28" s="117"/>
      <c r="K28" s="118"/>
      <c r="L28" s="122"/>
      <c r="M28" s="123"/>
      <c r="N28" s="123"/>
      <c r="O28" s="123"/>
      <c r="P28" s="123"/>
      <c r="Q28" s="123"/>
      <c r="R28" s="123"/>
      <c r="S28" s="123"/>
      <c r="T28" s="123"/>
      <c r="U28" s="124"/>
      <c r="V28" s="111"/>
      <c r="W28" s="105" t="s">
        <v>19</v>
      </c>
      <c r="X28" s="107"/>
      <c r="Y28" s="109" t="s">
        <v>20</v>
      </c>
      <c r="Z28" s="111"/>
      <c r="AA28" s="112"/>
      <c r="AB28" s="125" t="s">
        <v>103</v>
      </c>
      <c r="AC28" s="126"/>
      <c r="AD28" s="129"/>
      <c r="AE28" s="130"/>
      <c r="AF28" s="130"/>
      <c r="AG28" s="130"/>
      <c r="AH28" s="130"/>
      <c r="AI28" s="130"/>
      <c r="AJ28" s="131"/>
      <c r="AK28" s="101"/>
      <c r="AL28" s="85"/>
      <c r="AM28" s="84">
        <v>0</v>
      </c>
      <c r="AN28" s="85"/>
      <c r="AO28" s="88">
        <v>0</v>
      </c>
      <c r="AP28" s="90">
        <f>AM28*AO28</f>
        <v>0</v>
      </c>
      <c r="AQ28" s="85"/>
      <c r="AR28" s="91" t="s">
        <v>103</v>
      </c>
      <c r="AS28" s="103"/>
      <c r="AT28" s="85"/>
      <c r="AU28" s="84">
        <v>0</v>
      </c>
      <c r="AV28" s="85"/>
      <c r="AW28" s="88">
        <v>0</v>
      </c>
      <c r="AX28" s="90">
        <f>AU28*AW28</f>
        <v>0</v>
      </c>
      <c r="AY28" s="85"/>
      <c r="AZ28" s="91" t="s">
        <v>103</v>
      </c>
      <c r="BA28" s="18"/>
      <c r="BB28" s="93">
        <f t="shared" ref="BB28" si="7">ROUNDDOWN(IF(AR28="1割",AP28*0.9*10,IF(AR28="2割",AP28*0.8*10,IF(AR28="3割",AP28*0.7*10,IF(AR28="４割",AP28*0.6*10,AP28*10)))),0)-ROUNDDOWN(IF(AZ28="1割",AX28*0.9*10,IF(AZ28="2割",AX28*0.8*10,IF(AZ28="3割",AX28*0.7*10,IF(AZ28="4割",AX28*0.6*10,AX28*10)))),0)</f>
        <v>0</v>
      </c>
      <c r="BC28" s="94"/>
      <c r="BD28" s="94"/>
      <c r="BE28" s="95"/>
    </row>
    <row r="29" spans="1:57" s="2" customFormat="1" ht="24.95" customHeight="1" x14ac:dyDescent="0.15">
      <c r="A29" s="115"/>
      <c r="B29" s="119"/>
      <c r="C29" s="120"/>
      <c r="D29" s="120"/>
      <c r="E29" s="120"/>
      <c r="F29" s="120"/>
      <c r="G29" s="120"/>
      <c r="H29" s="120"/>
      <c r="I29" s="120"/>
      <c r="J29" s="120"/>
      <c r="K29" s="121"/>
      <c r="L29" s="99"/>
      <c r="M29" s="100"/>
      <c r="N29" s="100"/>
      <c r="O29" s="100"/>
      <c r="P29" s="100"/>
      <c r="Q29" s="100"/>
      <c r="R29" s="100"/>
      <c r="S29" s="100"/>
      <c r="T29" s="100"/>
      <c r="U29" s="99"/>
      <c r="V29" s="113"/>
      <c r="W29" s="106"/>
      <c r="X29" s="108"/>
      <c r="Y29" s="110"/>
      <c r="Z29" s="113"/>
      <c r="AA29" s="114"/>
      <c r="AB29" s="127"/>
      <c r="AC29" s="128"/>
      <c r="AD29" s="132"/>
      <c r="AE29" s="133"/>
      <c r="AF29" s="133"/>
      <c r="AG29" s="133"/>
      <c r="AH29" s="133"/>
      <c r="AI29" s="133"/>
      <c r="AJ29" s="134"/>
      <c r="AK29" s="102"/>
      <c r="AL29" s="87"/>
      <c r="AM29" s="86"/>
      <c r="AN29" s="87"/>
      <c r="AO29" s="89"/>
      <c r="AP29" s="86"/>
      <c r="AQ29" s="87"/>
      <c r="AR29" s="92"/>
      <c r="AS29" s="104"/>
      <c r="AT29" s="87"/>
      <c r="AU29" s="86"/>
      <c r="AV29" s="87"/>
      <c r="AW29" s="89"/>
      <c r="AX29" s="86"/>
      <c r="AY29" s="87"/>
      <c r="AZ29" s="92"/>
      <c r="BA29" s="18"/>
      <c r="BB29" s="136"/>
      <c r="BC29" s="137"/>
      <c r="BD29" s="137"/>
      <c r="BE29" s="138"/>
    </row>
    <row r="30" spans="1:57" s="2" customFormat="1" ht="24.95" customHeight="1" x14ac:dyDescent="0.15">
      <c r="A30" s="115">
        <v>10</v>
      </c>
      <c r="B30" s="116"/>
      <c r="C30" s="117"/>
      <c r="D30" s="117"/>
      <c r="E30" s="117"/>
      <c r="F30" s="117"/>
      <c r="G30" s="117"/>
      <c r="H30" s="117"/>
      <c r="I30" s="117"/>
      <c r="J30" s="117"/>
      <c r="K30" s="118"/>
      <c r="L30" s="122"/>
      <c r="M30" s="123"/>
      <c r="N30" s="123"/>
      <c r="O30" s="123"/>
      <c r="P30" s="123"/>
      <c r="Q30" s="123"/>
      <c r="R30" s="123"/>
      <c r="S30" s="123"/>
      <c r="T30" s="123"/>
      <c r="U30" s="124"/>
      <c r="V30" s="111"/>
      <c r="W30" s="105" t="s">
        <v>19</v>
      </c>
      <c r="X30" s="107"/>
      <c r="Y30" s="109" t="s">
        <v>20</v>
      </c>
      <c r="Z30" s="111"/>
      <c r="AA30" s="112"/>
      <c r="AB30" s="125" t="s">
        <v>103</v>
      </c>
      <c r="AC30" s="126"/>
      <c r="AD30" s="129"/>
      <c r="AE30" s="130"/>
      <c r="AF30" s="130"/>
      <c r="AG30" s="130"/>
      <c r="AH30" s="130"/>
      <c r="AI30" s="130"/>
      <c r="AJ30" s="131"/>
      <c r="AK30" s="101"/>
      <c r="AL30" s="85"/>
      <c r="AM30" s="84">
        <v>0</v>
      </c>
      <c r="AN30" s="85"/>
      <c r="AO30" s="88">
        <v>0</v>
      </c>
      <c r="AP30" s="90">
        <f>AM30*AO30</f>
        <v>0</v>
      </c>
      <c r="AQ30" s="85"/>
      <c r="AR30" s="91" t="s">
        <v>103</v>
      </c>
      <c r="AS30" s="103"/>
      <c r="AT30" s="85"/>
      <c r="AU30" s="84">
        <v>0</v>
      </c>
      <c r="AV30" s="85"/>
      <c r="AW30" s="88">
        <v>0</v>
      </c>
      <c r="AX30" s="90">
        <f>AU30*AW30</f>
        <v>0</v>
      </c>
      <c r="AY30" s="85"/>
      <c r="AZ30" s="91" t="s">
        <v>103</v>
      </c>
      <c r="BA30" s="18"/>
      <c r="BB30" s="93">
        <f t="shared" ref="BB30" si="8">ROUNDDOWN(IF(AR30="1割",AP30*0.9*10,IF(AR30="2割",AP30*0.8*10,IF(AR30="3割",AP30*0.7*10,IF(AR30="４割",AP30*0.6*10,AP30*10)))),0)-ROUNDDOWN(IF(AZ30="1割",AX30*0.9*10,IF(AZ30="2割",AX30*0.8*10,IF(AZ30="3割",AX30*0.7*10,IF(AZ30="4割",AX30*0.6*10,AX30*10)))),0)</f>
        <v>0</v>
      </c>
      <c r="BC30" s="94"/>
      <c r="BD30" s="94"/>
      <c r="BE30" s="95"/>
    </row>
    <row r="31" spans="1:57" s="2" customFormat="1" ht="24.95" customHeight="1" thickBot="1" x14ac:dyDescent="0.2">
      <c r="A31" s="135"/>
      <c r="B31" s="119"/>
      <c r="C31" s="120"/>
      <c r="D31" s="120"/>
      <c r="E31" s="120"/>
      <c r="F31" s="120"/>
      <c r="G31" s="120"/>
      <c r="H31" s="120"/>
      <c r="I31" s="120"/>
      <c r="J31" s="120"/>
      <c r="K31" s="121"/>
      <c r="L31" s="99"/>
      <c r="M31" s="100"/>
      <c r="N31" s="100"/>
      <c r="O31" s="100"/>
      <c r="P31" s="100"/>
      <c r="Q31" s="100"/>
      <c r="R31" s="100"/>
      <c r="S31" s="100"/>
      <c r="T31" s="100"/>
      <c r="U31" s="99"/>
      <c r="V31" s="113"/>
      <c r="W31" s="106"/>
      <c r="X31" s="108"/>
      <c r="Y31" s="110"/>
      <c r="Z31" s="113"/>
      <c r="AA31" s="114"/>
      <c r="AB31" s="127"/>
      <c r="AC31" s="128"/>
      <c r="AD31" s="132"/>
      <c r="AE31" s="133"/>
      <c r="AF31" s="133"/>
      <c r="AG31" s="133"/>
      <c r="AH31" s="133"/>
      <c r="AI31" s="133"/>
      <c r="AJ31" s="134"/>
      <c r="AK31" s="102"/>
      <c r="AL31" s="87"/>
      <c r="AM31" s="86"/>
      <c r="AN31" s="87"/>
      <c r="AO31" s="89"/>
      <c r="AP31" s="86"/>
      <c r="AQ31" s="87"/>
      <c r="AR31" s="92"/>
      <c r="AS31" s="104"/>
      <c r="AT31" s="87"/>
      <c r="AU31" s="86"/>
      <c r="AV31" s="87"/>
      <c r="AW31" s="89"/>
      <c r="AX31" s="86"/>
      <c r="AY31" s="87"/>
      <c r="AZ31" s="92"/>
      <c r="BA31" s="18"/>
      <c r="BB31" s="96"/>
      <c r="BC31" s="97"/>
      <c r="BD31" s="97"/>
      <c r="BE31" s="98"/>
    </row>
    <row r="32" spans="1:57" s="2" customFormat="1" ht="24.95" customHeight="1" thickBot="1" x14ac:dyDescent="0.2">
      <c r="A32" s="45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1"/>
      <c r="AB32" s="81"/>
      <c r="AC32" s="81"/>
      <c r="AD32" s="82" t="s">
        <v>3</v>
      </c>
      <c r="AE32" s="82"/>
      <c r="AF32" s="82"/>
      <c r="AG32" s="82"/>
      <c r="AH32" s="82"/>
      <c r="AI32" s="82"/>
      <c r="AJ32" s="82"/>
      <c r="AK32" s="83">
        <f>SUM(AP12:AQ31,0)</f>
        <v>0</v>
      </c>
      <c r="AL32" s="73"/>
      <c r="AM32" s="73"/>
      <c r="AN32" s="73"/>
      <c r="AO32" s="73"/>
      <c r="AP32" s="73"/>
      <c r="AQ32" s="73"/>
      <c r="AR32" s="74"/>
      <c r="AS32" s="72">
        <f>SUM(AX12:AY31,0)</f>
        <v>0</v>
      </c>
      <c r="AT32" s="73"/>
      <c r="AU32" s="73"/>
      <c r="AV32" s="73"/>
      <c r="AW32" s="73"/>
      <c r="AX32" s="73"/>
      <c r="AY32" s="73"/>
      <c r="AZ32" s="74"/>
      <c r="BA32" s="40"/>
      <c r="BB32" s="75">
        <f>SUM(BB12:BE31,0)</f>
        <v>0</v>
      </c>
      <c r="BC32" s="76"/>
      <c r="BD32" s="76"/>
      <c r="BE32" s="77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</sheetData>
  <mergeCells count="267">
    <mergeCell ref="A1:H1"/>
    <mergeCell ref="BB1:BE1"/>
    <mergeCell ref="O2:P3"/>
    <mergeCell ref="Q2:AE3"/>
    <mergeCell ref="AP2:AR2"/>
    <mergeCell ref="AY2:BE2"/>
    <mergeCell ref="A3:I3"/>
    <mergeCell ref="AP3:AR4"/>
    <mergeCell ref="AS3:BE4"/>
    <mergeCell ref="O4:P5"/>
    <mergeCell ref="Q4:AN5"/>
    <mergeCell ref="AP5:AR6"/>
    <mergeCell ref="BB5:BC5"/>
    <mergeCell ref="AS6:BE6"/>
    <mergeCell ref="AV5:AW5"/>
    <mergeCell ref="A7:C8"/>
    <mergeCell ref="E7:V7"/>
    <mergeCell ref="AP7:AR8"/>
    <mergeCell ref="AS7:AU7"/>
    <mergeCell ref="AV7:BE7"/>
    <mergeCell ref="E8:AE8"/>
    <mergeCell ref="AS8:AU8"/>
    <mergeCell ref="AV8:BE8"/>
    <mergeCell ref="A10:A11"/>
    <mergeCell ref="B10:K11"/>
    <mergeCell ref="L10:U10"/>
    <mergeCell ref="V10:Y11"/>
    <mergeCell ref="Z10:AC11"/>
    <mergeCell ref="AD10:AJ11"/>
    <mergeCell ref="AK10:AR10"/>
    <mergeCell ref="AS10:AZ10"/>
    <mergeCell ref="A12:A13"/>
    <mergeCell ref="B12:K13"/>
    <mergeCell ref="BB10:BE11"/>
    <mergeCell ref="L11:U11"/>
    <mergeCell ref="AK11:AL11"/>
    <mergeCell ref="AM11:AN11"/>
    <mergeCell ref="AP11:AQ11"/>
    <mergeCell ref="AS11:AT11"/>
    <mergeCell ref="AU11:AV11"/>
    <mergeCell ref="AX11:AY11"/>
    <mergeCell ref="AU12:AV13"/>
    <mergeCell ref="AW12:AW13"/>
    <mergeCell ref="AX12:AY13"/>
    <mergeCell ref="AZ12:AZ13"/>
    <mergeCell ref="BB12:BE13"/>
    <mergeCell ref="L13:U13"/>
    <mergeCell ref="AK12:AL13"/>
    <mergeCell ref="AM12:AN13"/>
    <mergeCell ref="AO12:AO13"/>
    <mergeCell ref="AP12:AQ13"/>
    <mergeCell ref="AR12:AR13"/>
    <mergeCell ref="AS12:AT13"/>
    <mergeCell ref="W12:W13"/>
    <mergeCell ref="X12:X13"/>
    <mergeCell ref="Y12:Y13"/>
    <mergeCell ref="Z12:AA13"/>
    <mergeCell ref="AB12:AC13"/>
    <mergeCell ref="AD12:AJ13"/>
    <mergeCell ref="L12:U12"/>
    <mergeCell ref="V12:V13"/>
    <mergeCell ref="V14:V15"/>
    <mergeCell ref="B14:K15"/>
    <mergeCell ref="L14:U14"/>
    <mergeCell ref="A14:A15"/>
    <mergeCell ref="AU14:AV15"/>
    <mergeCell ref="AW14:AW15"/>
    <mergeCell ref="AX14:AY15"/>
    <mergeCell ref="AZ14:AZ15"/>
    <mergeCell ref="BB14:BE15"/>
    <mergeCell ref="L15:U15"/>
    <mergeCell ref="AK14:AL15"/>
    <mergeCell ref="AM14:AN15"/>
    <mergeCell ref="AO14:AO15"/>
    <mergeCell ref="AP14:AQ15"/>
    <mergeCell ref="AR14:AR15"/>
    <mergeCell ref="AS14:AT15"/>
    <mergeCell ref="W14:W15"/>
    <mergeCell ref="X14:X15"/>
    <mergeCell ref="Y14:Y15"/>
    <mergeCell ref="Z14:AA15"/>
    <mergeCell ref="AB14:AC15"/>
    <mergeCell ref="AD14:AJ15"/>
    <mergeCell ref="V16:V17"/>
    <mergeCell ref="A16:A17"/>
    <mergeCell ref="B16:K17"/>
    <mergeCell ref="L16:U16"/>
    <mergeCell ref="AU16:AV17"/>
    <mergeCell ref="AW16:AW17"/>
    <mergeCell ref="AX16:AY17"/>
    <mergeCell ref="AZ16:AZ17"/>
    <mergeCell ref="BB16:BE17"/>
    <mergeCell ref="L17:U17"/>
    <mergeCell ref="AK16:AL17"/>
    <mergeCell ref="AM16:AN17"/>
    <mergeCell ref="AO16:AO17"/>
    <mergeCell ref="AP16:AQ17"/>
    <mergeCell ref="AR16:AR17"/>
    <mergeCell ref="AS16:AT17"/>
    <mergeCell ref="W16:W17"/>
    <mergeCell ref="X16:X17"/>
    <mergeCell ref="Y16:Y17"/>
    <mergeCell ref="Z16:AA17"/>
    <mergeCell ref="AB16:AC17"/>
    <mergeCell ref="AD16:AJ17"/>
    <mergeCell ref="V18:V19"/>
    <mergeCell ref="A18:A19"/>
    <mergeCell ref="B18:K19"/>
    <mergeCell ref="L18:U18"/>
    <mergeCell ref="AU18:AV19"/>
    <mergeCell ref="AW18:AW19"/>
    <mergeCell ref="AX18:AY19"/>
    <mergeCell ref="AZ18:AZ19"/>
    <mergeCell ref="BB18:BE19"/>
    <mergeCell ref="L19:U19"/>
    <mergeCell ref="AK18:AL19"/>
    <mergeCell ref="AM18:AN19"/>
    <mergeCell ref="AO18:AO19"/>
    <mergeCell ref="AP18:AQ19"/>
    <mergeCell ref="AR18:AR19"/>
    <mergeCell ref="AS18:AT19"/>
    <mergeCell ref="W18:W19"/>
    <mergeCell ref="X18:X19"/>
    <mergeCell ref="Y18:Y19"/>
    <mergeCell ref="Z18:AA19"/>
    <mergeCell ref="AB18:AC19"/>
    <mergeCell ref="AD18:AJ19"/>
    <mergeCell ref="V20:V21"/>
    <mergeCell ref="A20:A21"/>
    <mergeCell ref="B20:K21"/>
    <mergeCell ref="L20:U20"/>
    <mergeCell ref="AU20:AV21"/>
    <mergeCell ref="AW20:AW21"/>
    <mergeCell ref="AX20:AY21"/>
    <mergeCell ref="AZ20:AZ21"/>
    <mergeCell ref="BB20:BE21"/>
    <mergeCell ref="L21:U21"/>
    <mergeCell ref="AK20:AL21"/>
    <mergeCell ref="AM20:AN21"/>
    <mergeCell ref="AO20:AO21"/>
    <mergeCell ref="AP20:AQ21"/>
    <mergeCell ref="AR20:AR21"/>
    <mergeCell ref="AS20:AT21"/>
    <mergeCell ref="W20:W21"/>
    <mergeCell ref="X20:X21"/>
    <mergeCell ref="Y20:Y21"/>
    <mergeCell ref="Z20:AA21"/>
    <mergeCell ref="AB20:AC21"/>
    <mergeCell ref="AD20:AJ21"/>
    <mergeCell ref="V22:V23"/>
    <mergeCell ref="A22:A23"/>
    <mergeCell ref="B22:K23"/>
    <mergeCell ref="L22:U22"/>
    <mergeCell ref="AU22:AV23"/>
    <mergeCell ref="AW22:AW23"/>
    <mergeCell ref="AX22:AY23"/>
    <mergeCell ref="AZ22:AZ23"/>
    <mergeCell ref="BB22:BE23"/>
    <mergeCell ref="L23:U23"/>
    <mergeCell ref="AK22:AL23"/>
    <mergeCell ref="AM22:AN23"/>
    <mergeCell ref="AO22:AO23"/>
    <mergeCell ref="AP22:AQ23"/>
    <mergeCell ref="AR22:AR23"/>
    <mergeCell ref="AS22:AT23"/>
    <mergeCell ref="W22:W23"/>
    <mergeCell ref="X22:X23"/>
    <mergeCell ref="Y22:Y23"/>
    <mergeCell ref="Z22:AA23"/>
    <mergeCell ref="AB22:AC23"/>
    <mergeCell ref="AD22:AJ23"/>
    <mergeCell ref="V24:V25"/>
    <mergeCell ref="A24:A25"/>
    <mergeCell ref="B24:K25"/>
    <mergeCell ref="L24:U24"/>
    <mergeCell ref="AU24:AV25"/>
    <mergeCell ref="AW24:AW25"/>
    <mergeCell ref="AX24:AY25"/>
    <mergeCell ref="AZ24:AZ25"/>
    <mergeCell ref="BB24:BE25"/>
    <mergeCell ref="L25:U25"/>
    <mergeCell ref="AK24:AL25"/>
    <mergeCell ref="AM24:AN25"/>
    <mergeCell ref="AO24:AO25"/>
    <mergeCell ref="AP24:AQ25"/>
    <mergeCell ref="AR24:AR25"/>
    <mergeCell ref="AS24:AT25"/>
    <mergeCell ref="W24:W25"/>
    <mergeCell ref="X24:X25"/>
    <mergeCell ref="Y24:Y25"/>
    <mergeCell ref="Z24:AA25"/>
    <mergeCell ref="AB24:AC25"/>
    <mergeCell ref="AD24:AJ25"/>
    <mergeCell ref="V26:V27"/>
    <mergeCell ref="A26:A27"/>
    <mergeCell ref="B26:K27"/>
    <mergeCell ref="L26:U26"/>
    <mergeCell ref="AU26:AV27"/>
    <mergeCell ref="AW26:AW27"/>
    <mergeCell ref="AX26:AY27"/>
    <mergeCell ref="AZ26:AZ27"/>
    <mergeCell ref="BB26:BE27"/>
    <mergeCell ref="L27:U27"/>
    <mergeCell ref="AK26:AL27"/>
    <mergeCell ref="AM26:AN27"/>
    <mergeCell ref="AO26:AO27"/>
    <mergeCell ref="AP26:AQ27"/>
    <mergeCell ref="AR26:AR27"/>
    <mergeCell ref="AS26:AT27"/>
    <mergeCell ref="W26:W27"/>
    <mergeCell ref="X26:X27"/>
    <mergeCell ref="Y26:Y27"/>
    <mergeCell ref="Z26:AA27"/>
    <mergeCell ref="AB26:AC27"/>
    <mergeCell ref="AD26:AJ27"/>
    <mergeCell ref="AU28:AV29"/>
    <mergeCell ref="AW28:AW29"/>
    <mergeCell ref="AX28:AY29"/>
    <mergeCell ref="AZ28:AZ29"/>
    <mergeCell ref="BB28:BE29"/>
    <mergeCell ref="L29:U29"/>
    <mergeCell ref="AK28:AL29"/>
    <mergeCell ref="AM28:AN29"/>
    <mergeCell ref="AO28:AO29"/>
    <mergeCell ref="AP28:AQ29"/>
    <mergeCell ref="AR28:AR29"/>
    <mergeCell ref="AS28:AT29"/>
    <mergeCell ref="W28:W29"/>
    <mergeCell ref="X28:X29"/>
    <mergeCell ref="Y28:Y29"/>
    <mergeCell ref="Z28:AA29"/>
    <mergeCell ref="AB28:AC29"/>
    <mergeCell ref="AD28:AJ29"/>
    <mergeCell ref="V28:V29"/>
    <mergeCell ref="A28:A29"/>
    <mergeCell ref="B28:K29"/>
    <mergeCell ref="L28:U28"/>
    <mergeCell ref="AB30:AC31"/>
    <mergeCell ref="AD30:AJ31"/>
    <mergeCell ref="V30:V31"/>
    <mergeCell ref="A30:A31"/>
    <mergeCell ref="B30:K31"/>
    <mergeCell ref="L30:U30"/>
    <mergeCell ref="AS32:AZ32"/>
    <mergeCell ref="BB32:BE32"/>
    <mergeCell ref="B32:K32"/>
    <mergeCell ref="L32:U32"/>
    <mergeCell ref="V32:Y32"/>
    <mergeCell ref="Z32:AC32"/>
    <mergeCell ref="AD32:AJ32"/>
    <mergeCell ref="AK32:AR32"/>
    <mergeCell ref="AU30:AV31"/>
    <mergeCell ref="AW30:AW31"/>
    <mergeCell ref="AX30:AY31"/>
    <mergeCell ref="AZ30:AZ31"/>
    <mergeCell ref="BB30:BE31"/>
    <mergeCell ref="L31:U31"/>
    <mergeCell ref="AK30:AL31"/>
    <mergeCell ref="AM30:AN31"/>
    <mergeCell ref="AO30:AO31"/>
    <mergeCell ref="AP30:AQ31"/>
    <mergeCell ref="AR30:AR31"/>
    <mergeCell ref="AS30:AT31"/>
    <mergeCell ref="W30:W31"/>
    <mergeCell ref="X30:X31"/>
    <mergeCell ref="Y30:Y31"/>
    <mergeCell ref="Z30:AA31"/>
  </mergeCells>
  <phoneticPr fontId="2"/>
  <dataValidations count="3">
    <dataValidation type="list" allowBlank="1" showInputMessage="1" showErrorMessage="1" sqref="D7:D8 O2:P5" xr:uid="{061B49F7-CB58-457A-9CF3-748C74583E52}">
      <formula1>"　,✓"</formula1>
    </dataValidation>
    <dataValidation type="list" allowBlank="1" showInputMessage="1" showErrorMessage="1" sqref="AR12:AR31 AZ12:AZ31" xr:uid="{F7199462-3D4B-44F0-82DB-76897DD823FF}">
      <formula1>"　,1割,2割,3割,4割"</formula1>
    </dataValidation>
    <dataValidation type="list" allowBlank="1" showInputMessage="1" showErrorMessage="1" sqref="AB12:AC31" xr:uid="{DEB4D95F-0412-4C0F-B098-859B142431F3}">
      <formula1>"　,02,12,99"</formula1>
    </dataValidation>
  </dataValidations>
  <printOptions horizontalCentered="1"/>
  <pageMargins left="0.39370078740157483" right="0.39370078740157483" top="0.70866141732283472" bottom="0.27559055118110237" header="0.23622047244094491" footer="0.23622047244094491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2C13E-D70B-4AB0-AE4D-3B57F07345CF}">
  <dimension ref="A1:BE73"/>
  <sheetViews>
    <sheetView view="pageBreakPreview" zoomScaleNormal="100" zoomScaleSheetLayoutView="100" workbookViewId="0">
      <selection activeCell="L13" sqref="L13:U13"/>
    </sheetView>
  </sheetViews>
  <sheetFormatPr defaultRowHeight="11.25" x14ac:dyDescent="0.15"/>
  <cols>
    <col min="1" max="21" width="2.625" style="1" customWidth="1"/>
    <col min="22" max="22" width="3.625" style="1" customWidth="1"/>
    <col min="23" max="23" width="2.375" style="1" customWidth="1"/>
    <col min="24" max="24" width="3.625" style="1" customWidth="1"/>
    <col min="25" max="25" width="2.375" style="1" customWidth="1"/>
    <col min="26" max="29" width="2.625" style="1" customWidth="1"/>
    <col min="30" max="36" width="4.625" style="1" customWidth="1"/>
    <col min="37" max="43" width="3.625" style="1" customWidth="1"/>
    <col min="44" max="44" width="4.625" style="1" customWidth="1"/>
    <col min="45" max="51" width="3.625" style="1" customWidth="1"/>
    <col min="52" max="52" width="4.625" style="1" customWidth="1"/>
    <col min="53" max="53" width="0.625" style="1" customWidth="1"/>
    <col min="54" max="57" width="3.625" style="1" customWidth="1"/>
    <col min="58" max="58" width="2.625" style="1" customWidth="1"/>
    <col min="59" max="16384" width="9" style="1"/>
  </cols>
  <sheetData>
    <row r="1" spans="1:57" ht="17.25" customHeight="1" thickBot="1" x14ac:dyDescent="0.2">
      <c r="A1" s="245" t="s">
        <v>23</v>
      </c>
      <c r="B1" s="246"/>
      <c r="C1" s="246"/>
      <c r="D1" s="246"/>
      <c r="E1" s="246"/>
      <c r="F1" s="246"/>
      <c r="G1" s="246"/>
      <c r="H1" s="24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5"/>
      <c r="BB1" s="247"/>
      <c r="BC1" s="247"/>
      <c r="BD1" s="247"/>
      <c r="BE1" s="247"/>
    </row>
    <row r="2" spans="1:57" ht="17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92" t="s">
        <v>28</v>
      </c>
      <c r="P2" s="293"/>
      <c r="Q2" s="252" t="s">
        <v>16</v>
      </c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5"/>
      <c r="AG2" s="5"/>
      <c r="AH2" s="5"/>
      <c r="AI2" s="5"/>
      <c r="AJ2" s="5"/>
      <c r="AK2" s="5"/>
      <c r="AL2" s="4"/>
      <c r="AM2" s="4"/>
      <c r="AN2" s="4"/>
      <c r="AO2" s="4"/>
      <c r="AP2" s="254" t="s">
        <v>29</v>
      </c>
      <c r="AQ2" s="255"/>
      <c r="AR2" s="255"/>
      <c r="AS2" s="29">
        <v>4</v>
      </c>
      <c r="AT2" s="30">
        <v>7</v>
      </c>
      <c r="AU2" s="30">
        <v>2</v>
      </c>
      <c r="AV2" s="30">
        <v>1</v>
      </c>
      <c r="AW2" s="31">
        <v>1</v>
      </c>
      <c r="AX2" s="44">
        <v>8</v>
      </c>
      <c r="AY2" s="256"/>
      <c r="AZ2" s="257"/>
      <c r="BA2" s="257"/>
      <c r="BB2" s="257"/>
      <c r="BC2" s="257"/>
      <c r="BD2" s="257"/>
      <c r="BE2" s="258"/>
    </row>
    <row r="3" spans="1:57" ht="18.75" customHeight="1" x14ac:dyDescent="0.15">
      <c r="A3" s="259" t="s">
        <v>21</v>
      </c>
      <c r="B3" s="207"/>
      <c r="C3" s="207"/>
      <c r="D3" s="207"/>
      <c r="E3" s="207"/>
      <c r="F3" s="207"/>
      <c r="G3" s="218"/>
      <c r="H3" s="218"/>
      <c r="I3" s="218"/>
      <c r="J3" s="6"/>
      <c r="K3" s="6"/>
      <c r="L3" s="6"/>
      <c r="M3" s="6"/>
      <c r="N3" s="6"/>
      <c r="O3" s="293"/>
      <c r="P3" s="29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7"/>
      <c r="AG3" s="7"/>
      <c r="AH3" s="7"/>
      <c r="AI3" s="6"/>
      <c r="AJ3" s="8"/>
      <c r="AK3" s="8"/>
      <c r="AL3" s="8"/>
      <c r="AM3" s="8"/>
      <c r="AN3" s="8"/>
      <c r="AO3" s="32"/>
      <c r="AP3" s="209" t="s">
        <v>30</v>
      </c>
      <c r="AQ3" s="210"/>
      <c r="AR3" s="211"/>
      <c r="AS3" s="263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5"/>
    </row>
    <row r="4" spans="1:57" ht="18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92" t="s">
        <v>28</v>
      </c>
      <c r="P4" s="293"/>
      <c r="Q4" s="252" t="s">
        <v>24</v>
      </c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33"/>
      <c r="AP4" s="260"/>
      <c r="AQ4" s="261"/>
      <c r="AR4" s="262"/>
      <c r="AS4" s="266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8"/>
    </row>
    <row r="5" spans="1:57" ht="13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93"/>
      <c r="P5" s="293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34"/>
      <c r="AP5" s="269" t="s">
        <v>11</v>
      </c>
      <c r="AQ5" s="210"/>
      <c r="AR5" s="211"/>
      <c r="AS5" s="37" t="s">
        <v>12</v>
      </c>
      <c r="AT5" s="37"/>
      <c r="AU5" s="10" t="s">
        <v>17</v>
      </c>
      <c r="AV5" s="274"/>
      <c r="AW5" s="275"/>
      <c r="AX5" s="9"/>
      <c r="AY5" s="10"/>
      <c r="AZ5" s="10"/>
      <c r="BA5" s="10"/>
      <c r="BB5" s="270"/>
      <c r="BC5" s="271"/>
      <c r="BD5" s="11"/>
      <c r="BE5" s="12"/>
    </row>
    <row r="6" spans="1:57" ht="18.75" customHeight="1" x14ac:dyDescent="0.15">
      <c r="A6" s="23"/>
      <c r="B6" s="23"/>
      <c r="C6" s="24"/>
      <c r="D6" s="24"/>
      <c r="E6" s="24"/>
      <c r="F6" s="24"/>
      <c r="G6" s="24"/>
      <c r="H6" s="24"/>
      <c r="I6" s="24"/>
      <c r="J6" s="24"/>
      <c r="K6" s="24"/>
      <c r="L6" s="25"/>
      <c r="M6" s="25"/>
      <c r="N6" s="25"/>
      <c r="O6" s="25"/>
      <c r="P6" s="25"/>
      <c r="Q6" s="20"/>
      <c r="R6" s="20"/>
      <c r="S6" s="20"/>
      <c r="T6" s="20"/>
      <c r="U6" s="20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7"/>
      <c r="AJ6" s="27"/>
      <c r="AK6" s="27"/>
      <c r="AL6" s="27"/>
      <c r="AM6" s="27"/>
      <c r="AN6" s="27"/>
      <c r="AO6" s="34"/>
      <c r="AP6" s="260"/>
      <c r="AQ6" s="261"/>
      <c r="AR6" s="262"/>
      <c r="AS6" s="272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73"/>
    </row>
    <row r="7" spans="1:57" ht="18.75" customHeight="1" x14ac:dyDescent="0.15">
      <c r="A7" s="207" t="s">
        <v>26</v>
      </c>
      <c r="B7" s="208"/>
      <c r="C7" s="208"/>
      <c r="D7" s="22" t="s">
        <v>28</v>
      </c>
      <c r="E7" s="207" t="s">
        <v>25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36"/>
      <c r="AP7" s="209" t="s">
        <v>31</v>
      </c>
      <c r="AQ7" s="210"/>
      <c r="AR7" s="211"/>
      <c r="AS7" s="210" t="s">
        <v>14</v>
      </c>
      <c r="AT7" s="210"/>
      <c r="AU7" s="210"/>
      <c r="AV7" s="215"/>
      <c r="AW7" s="216"/>
      <c r="AX7" s="216"/>
      <c r="AY7" s="216"/>
      <c r="AZ7" s="216"/>
      <c r="BA7" s="216"/>
      <c r="BB7" s="216"/>
      <c r="BC7" s="216"/>
      <c r="BD7" s="216"/>
      <c r="BE7" s="217"/>
    </row>
    <row r="8" spans="1:57" ht="18" customHeight="1" thickBot="1" x14ac:dyDescent="0.2">
      <c r="A8" s="208"/>
      <c r="B8" s="208"/>
      <c r="C8" s="208"/>
      <c r="D8" s="22" t="s">
        <v>28</v>
      </c>
      <c r="E8" s="207" t="s">
        <v>27</v>
      </c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18"/>
      <c r="AF8" s="28"/>
      <c r="AG8" s="21"/>
      <c r="AH8" s="28"/>
      <c r="AI8" s="25"/>
      <c r="AJ8" s="28"/>
      <c r="AK8" s="28"/>
      <c r="AL8" s="25"/>
      <c r="AM8" s="25"/>
      <c r="AN8" s="28"/>
      <c r="AO8" s="35"/>
      <c r="AP8" s="212"/>
      <c r="AQ8" s="213"/>
      <c r="AR8" s="214"/>
      <c r="AS8" s="219" t="s">
        <v>15</v>
      </c>
      <c r="AT8" s="220"/>
      <c r="AU8" s="221"/>
      <c r="AV8" s="222"/>
      <c r="AW8" s="220"/>
      <c r="AX8" s="220"/>
      <c r="AY8" s="220"/>
      <c r="AZ8" s="220"/>
      <c r="BA8" s="220"/>
      <c r="BB8" s="220"/>
      <c r="BC8" s="220"/>
      <c r="BD8" s="220"/>
      <c r="BE8" s="223"/>
    </row>
    <row r="9" spans="1:57" ht="17.25" customHeight="1" thickBo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57" s="2" customFormat="1" ht="24.95" customHeight="1" x14ac:dyDescent="0.15">
      <c r="A10" s="224" t="s">
        <v>0</v>
      </c>
      <c r="B10" s="226" t="s">
        <v>101</v>
      </c>
      <c r="C10" s="227"/>
      <c r="D10" s="227"/>
      <c r="E10" s="227"/>
      <c r="F10" s="227"/>
      <c r="G10" s="227"/>
      <c r="H10" s="227"/>
      <c r="I10" s="227"/>
      <c r="J10" s="227"/>
      <c r="K10" s="228"/>
      <c r="L10" s="226" t="s">
        <v>102</v>
      </c>
      <c r="M10" s="227"/>
      <c r="N10" s="227"/>
      <c r="O10" s="227"/>
      <c r="P10" s="227"/>
      <c r="Q10" s="227"/>
      <c r="R10" s="227"/>
      <c r="S10" s="227"/>
      <c r="T10" s="227"/>
      <c r="U10" s="228"/>
      <c r="V10" s="226" t="s">
        <v>22</v>
      </c>
      <c r="W10" s="227"/>
      <c r="X10" s="227"/>
      <c r="Y10" s="228"/>
      <c r="Z10" s="230" t="s">
        <v>6</v>
      </c>
      <c r="AA10" s="231"/>
      <c r="AB10" s="231"/>
      <c r="AC10" s="232"/>
      <c r="AD10" s="236" t="s">
        <v>7</v>
      </c>
      <c r="AE10" s="236"/>
      <c r="AF10" s="236"/>
      <c r="AG10" s="236"/>
      <c r="AH10" s="236"/>
      <c r="AI10" s="236"/>
      <c r="AJ10" s="237"/>
      <c r="AK10" s="240" t="s">
        <v>8</v>
      </c>
      <c r="AL10" s="241"/>
      <c r="AM10" s="241"/>
      <c r="AN10" s="241"/>
      <c r="AO10" s="241"/>
      <c r="AP10" s="241"/>
      <c r="AQ10" s="241"/>
      <c r="AR10" s="242"/>
      <c r="AS10" s="224" t="s">
        <v>9</v>
      </c>
      <c r="AT10" s="243"/>
      <c r="AU10" s="243"/>
      <c r="AV10" s="236"/>
      <c r="AW10" s="236"/>
      <c r="AX10" s="236"/>
      <c r="AY10" s="236"/>
      <c r="AZ10" s="244"/>
      <c r="BA10" s="14"/>
      <c r="BB10" s="175" t="s">
        <v>18</v>
      </c>
      <c r="BC10" s="176"/>
      <c r="BD10" s="176"/>
      <c r="BE10" s="177"/>
    </row>
    <row r="11" spans="1:57" s="2" customFormat="1" ht="24.95" customHeight="1" thickBot="1" x14ac:dyDescent="0.2">
      <c r="A11" s="225"/>
      <c r="B11" s="181"/>
      <c r="C11" s="182"/>
      <c r="D11" s="182"/>
      <c r="E11" s="182"/>
      <c r="F11" s="182"/>
      <c r="G11" s="182"/>
      <c r="H11" s="182"/>
      <c r="I11" s="182"/>
      <c r="J11" s="182"/>
      <c r="K11" s="229"/>
      <c r="L11" s="181" t="s">
        <v>1</v>
      </c>
      <c r="M11" s="182"/>
      <c r="N11" s="182"/>
      <c r="O11" s="182"/>
      <c r="P11" s="182"/>
      <c r="Q11" s="182"/>
      <c r="R11" s="182"/>
      <c r="S11" s="182"/>
      <c r="T11" s="182"/>
      <c r="U11" s="183"/>
      <c r="V11" s="181"/>
      <c r="W11" s="182"/>
      <c r="X11" s="182"/>
      <c r="Y11" s="183"/>
      <c r="Z11" s="233"/>
      <c r="AA11" s="234"/>
      <c r="AB11" s="234"/>
      <c r="AC11" s="235"/>
      <c r="AD11" s="238"/>
      <c r="AE11" s="238"/>
      <c r="AF11" s="238"/>
      <c r="AG11" s="238"/>
      <c r="AH11" s="238"/>
      <c r="AI11" s="238"/>
      <c r="AJ11" s="239"/>
      <c r="AK11" s="184" t="s">
        <v>32</v>
      </c>
      <c r="AL11" s="185"/>
      <c r="AM11" s="186" t="s">
        <v>2</v>
      </c>
      <c r="AN11" s="187"/>
      <c r="AO11" s="38" t="s">
        <v>4</v>
      </c>
      <c r="AP11" s="188" t="s">
        <v>5</v>
      </c>
      <c r="AQ11" s="185"/>
      <c r="AR11" s="39" t="s">
        <v>10</v>
      </c>
      <c r="AS11" s="188" t="s">
        <v>32</v>
      </c>
      <c r="AT11" s="185"/>
      <c r="AU11" s="186" t="s">
        <v>2</v>
      </c>
      <c r="AV11" s="187"/>
      <c r="AW11" s="38" t="s">
        <v>4</v>
      </c>
      <c r="AX11" s="188" t="s">
        <v>5</v>
      </c>
      <c r="AY11" s="185"/>
      <c r="AZ11" s="39" t="s">
        <v>10</v>
      </c>
      <c r="BA11" s="15"/>
      <c r="BB11" s="178"/>
      <c r="BC11" s="179"/>
      <c r="BD11" s="179"/>
      <c r="BE11" s="180"/>
    </row>
    <row r="12" spans="1:57" s="2" customFormat="1" ht="24.95" customHeight="1" x14ac:dyDescent="0.15">
      <c r="A12" s="167">
        <v>1</v>
      </c>
      <c r="B12" s="320"/>
      <c r="C12" s="321"/>
      <c r="D12" s="321"/>
      <c r="E12" s="321"/>
      <c r="F12" s="321"/>
      <c r="G12" s="321"/>
      <c r="H12" s="321"/>
      <c r="I12" s="321"/>
      <c r="J12" s="321"/>
      <c r="K12" s="322"/>
      <c r="L12" s="41"/>
      <c r="M12" s="42"/>
      <c r="N12" s="42"/>
      <c r="O12" s="42"/>
      <c r="P12" s="42"/>
      <c r="Q12" s="42"/>
      <c r="R12" s="42"/>
      <c r="S12" s="42"/>
      <c r="T12" s="42"/>
      <c r="U12" s="43"/>
      <c r="V12" s="298"/>
      <c r="W12" s="204" t="s">
        <v>19</v>
      </c>
      <c r="X12" s="300"/>
      <c r="Y12" s="151" t="s">
        <v>20</v>
      </c>
      <c r="Z12" s="288"/>
      <c r="AA12" s="289"/>
      <c r="AB12" s="290"/>
      <c r="AC12" s="190"/>
      <c r="AD12" s="323"/>
      <c r="AE12" s="324"/>
      <c r="AF12" s="324"/>
      <c r="AG12" s="324"/>
      <c r="AH12" s="324"/>
      <c r="AI12" s="324"/>
      <c r="AJ12" s="324"/>
      <c r="AK12" s="200"/>
      <c r="AL12" s="190"/>
      <c r="AM12" s="189"/>
      <c r="AN12" s="190"/>
      <c r="AO12" s="193"/>
      <c r="AP12" s="195"/>
      <c r="AQ12" s="190"/>
      <c r="AR12" s="196"/>
      <c r="AS12" s="202"/>
      <c r="AT12" s="190"/>
      <c r="AU12" s="189"/>
      <c r="AV12" s="190"/>
      <c r="AW12" s="193"/>
      <c r="AX12" s="195"/>
      <c r="AY12" s="190"/>
      <c r="AZ12" s="196"/>
      <c r="BA12" s="18"/>
      <c r="BB12" s="197"/>
      <c r="BC12" s="198"/>
      <c r="BD12" s="198"/>
      <c r="BE12" s="199"/>
    </row>
    <row r="13" spans="1:57" s="2" customFormat="1" ht="24.95" customHeight="1" x14ac:dyDescent="0.15">
      <c r="A13" s="168"/>
      <c r="B13" s="307"/>
      <c r="C13" s="303"/>
      <c r="D13" s="303"/>
      <c r="E13" s="303"/>
      <c r="F13" s="303"/>
      <c r="G13" s="303"/>
      <c r="H13" s="303"/>
      <c r="I13" s="303"/>
      <c r="J13" s="303"/>
      <c r="K13" s="305"/>
      <c r="L13" s="311"/>
      <c r="M13" s="316"/>
      <c r="N13" s="316"/>
      <c r="O13" s="316"/>
      <c r="P13" s="316"/>
      <c r="Q13" s="316"/>
      <c r="R13" s="316"/>
      <c r="S13" s="316"/>
      <c r="T13" s="316"/>
      <c r="U13" s="311"/>
      <c r="V13" s="299"/>
      <c r="W13" s="106"/>
      <c r="X13" s="301"/>
      <c r="Y13" s="110"/>
      <c r="Z13" s="280"/>
      <c r="AA13" s="283"/>
      <c r="AB13" s="291"/>
      <c r="AC13" s="87"/>
      <c r="AD13" s="325"/>
      <c r="AE13" s="295"/>
      <c r="AF13" s="295"/>
      <c r="AG13" s="295"/>
      <c r="AH13" s="295"/>
      <c r="AI13" s="295"/>
      <c r="AJ13" s="295"/>
      <c r="AK13" s="102"/>
      <c r="AL13" s="87"/>
      <c r="AM13" s="86"/>
      <c r="AN13" s="87"/>
      <c r="AO13" s="89"/>
      <c r="AP13" s="86"/>
      <c r="AQ13" s="87"/>
      <c r="AR13" s="92"/>
      <c r="AS13" s="104"/>
      <c r="AT13" s="87"/>
      <c r="AU13" s="86"/>
      <c r="AV13" s="87"/>
      <c r="AW13" s="89"/>
      <c r="AX13" s="86"/>
      <c r="AY13" s="87"/>
      <c r="AZ13" s="92"/>
      <c r="BA13" s="18"/>
      <c r="BB13" s="148"/>
      <c r="BC13" s="149"/>
      <c r="BD13" s="149"/>
      <c r="BE13" s="150"/>
    </row>
    <row r="14" spans="1:57" s="2" customFormat="1" ht="24.95" customHeight="1" x14ac:dyDescent="0.15">
      <c r="A14" s="115">
        <v>2</v>
      </c>
      <c r="B14" s="306"/>
      <c r="C14" s="302"/>
      <c r="D14" s="302"/>
      <c r="E14" s="302"/>
      <c r="F14" s="302"/>
      <c r="G14" s="302"/>
      <c r="H14" s="302"/>
      <c r="I14" s="302"/>
      <c r="J14" s="302"/>
      <c r="K14" s="304"/>
      <c r="L14" s="16"/>
      <c r="M14" s="19"/>
      <c r="N14" s="19"/>
      <c r="O14" s="19"/>
      <c r="P14" s="19"/>
      <c r="Q14" s="19"/>
      <c r="R14" s="19"/>
      <c r="S14" s="19"/>
      <c r="T14" s="19"/>
      <c r="U14" s="17"/>
      <c r="V14" s="279"/>
      <c r="W14" s="105" t="s">
        <v>19</v>
      </c>
      <c r="X14" s="277"/>
      <c r="Y14" s="109" t="s">
        <v>20</v>
      </c>
      <c r="Z14" s="281"/>
      <c r="AA14" s="282"/>
      <c r="AB14" s="284"/>
      <c r="AC14" s="85"/>
      <c r="AD14" s="312"/>
      <c r="AE14" s="313"/>
      <c r="AF14" s="313"/>
      <c r="AG14" s="313"/>
      <c r="AH14" s="313"/>
      <c r="AI14" s="313"/>
      <c r="AJ14" s="313"/>
      <c r="AK14" s="101"/>
      <c r="AL14" s="85"/>
      <c r="AM14" s="84"/>
      <c r="AN14" s="85"/>
      <c r="AO14" s="88"/>
      <c r="AP14" s="90"/>
      <c r="AQ14" s="85"/>
      <c r="AR14" s="91"/>
      <c r="AS14" s="103"/>
      <c r="AT14" s="85"/>
      <c r="AU14" s="84"/>
      <c r="AV14" s="85"/>
      <c r="AW14" s="88"/>
      <c r="AX14" s="90"/>
      <c r="AY14" s="85"/>
      <c r="AZ14" s="91"/>
      <c r="BA14" s="18"/>
      <c r="BB14" s="145"/>
      <c r="BC14" s="146"/>
      <c r="BD14" s="146"/>
      <c r="BE14" s="147"/>
    </row>
    <row r="15" spans="1:57" s="2" customFormat="1" ht="24.95" customHeight="1" x14ac:dyDescent="0.15">
      <c r="A15" s="115"/>
      <c r="B15" s="310"/>
      <c r="C15" s="308"/>
      <c r="D15" s="308"/>
      <c r="E15" s="308"/>
      <c r="F15" s="308"/>
      <c r="G15" s="308"/>
      <c r="H15" s="308"/>
      <c r="I15" s="308"/>
      <c r="J15" s="308"/>
      <c r="K15" s="309"/>
      <c r="L15" s="317"/>
      <c r="M15" s="318"/>
      <c r="N15" s="318"/>
      <c r="O15" s="318"/>
      <c r="P15" s="318"/>
      <c r="Q15" s="318"/>
      <c r="R15" s="318"/>
      <c r="S15" s="318"/>
      <c r="T15" s="318"/>
      <c r="U15" s="319"/>
      <c r="V15" s="280"/>
      <c r="W15" s="106"/>
      <c r="X15" s="278"/>
      <c r="Y15" s="110"/>
      <c r="Z15" s="86"/>
      <c r="AA15" s="283"/>
      <c r="AB15" s="285"/>
      <c r="AC15" s="87"/>
      <c r="AD15" s="314"/>
      <c r="AE15" s="315"/>
      <c r="AF15" s="315"/>
      <c r="AG15" s="315"/>
      <c r="AH15" s="315"/>
      <c r="AI15" s="315"/>
      <c r="AJ15" s="315"/>
      <c r="AK15" s="102"/>
      <c r="AL15" s="87"/>
      <c r="AM15" s="86"/>
      <c r="AN15" s="87"/>
      <c r="AO15" s="89"/>
      <c r="AP15" s="86"/>
      <c r="AQ15" s="87"/>
      <c r="AR15" s="276"/>
      <c r="AS15" s="104"/>
      <c r="AT15" s="87"/>
      <c r="AU15" s="86"/>
      <c r="AV15" s="87"/>
      <c r="AW15" s="89"/>
      <c r="AX15" s="86"/>
      <c r="AY15" s="87"/>
      <c r="AZ15" s="276"/>
      <c r="BA15" s="18"/>
      <c r="BB15" s="148"/>
      <c r="BC15" s="149"/>
      <c r="BD15" s="149"/>
      <c r="BE15" s="150"/>
    </row>
    <row r="16" spans="1:57" s="2" customFormat="1" ht="24.95" customHeight="1" x14ac:dyDescent="0.15">
      <c r="A16" s="115">
        <v>3</v>
      </c>
      <c r="B16" s="306"/>
      <c r="C16" s="302"/>
      <c r="D16" s="302"/>
      <c r="E16" s="302"/>
      <c r="F16" s="302"/>
      <c r="G16" s="302"/>
      <c r="H16" s="302"/>
      <c r="I16" s="302"/>
      <c r="J16" s="302"/>
      <c r="K16" s="304"/>
      <c r="L16" s="16"/>
      <c r="M16" s="19"/>
      <c r="N16" s="19"/>
      <c r="O16" s="19"/>
      <c r="P16" s="19"/>
      <c r="Q16" s="19"/>
      <c r="R16" s="19"/>
      <c r="S16" s="19"/>
      <c r="T16" s="19"/>
      <c r="U16" s="17"/>
      <c r="V16" s="279"/>
      <c r="W16" s="105" t="s">
        <v>19</v>
      </c>
      <c r="X16" s="277"/>
      <c r="Y16" s="109" t="s">
        <v>20</v>
      </c>
      <c r="Z16" s="281"/>
      <c r="AA16" s="282"/>
      <c r="AB16" s="284"/>
      <c r="AC16" s="85"/>
      <c r="AD16" s="312"/>
      <c r="AE16" s="313"/>
      <c r="AF16" s="313"/>
      <c r="AG16" s="313"/>
      <c r="AH16" s="313"/>
      <c r="AI16" s="313"/>
      <c r="AJ16" s="313"/>
      <c r="AK16" s="101"/>
      <c r="AL16" s="85"/>
      <c r="AM16" s="84"/>
      <c r="AN16" s="85"/>
      <c r="AO16" s="88"/>
      <c r="AP16" s="90"/>
      <c r="AQ16" s="85"/>
      <c r="AR16" s="91"/>
      <c r="AS16" s="103"/>
      <c r="AT16" s="85"/>
      <c r="AU16" s="84"/>
      <c r="AV16" s="85"/>
      <c r="AW16" s="88"/>
      <c r="AX16" s="90"/>
      <c r="AY16" s="85"/>
      <c r="AZ16" s="91"/>
      <c r="BA16" s="18"/>
      <c r="BB16" s="145"/>
      <c r="BC16" s="146"/>
      <c r="BD16" s="146"/>
      <c r="BE16" s="147"/>
    </row>
    <row r="17" spans="1:57" s="2" customFormat="1" ht="24.95" customHeight="1" x14ac:dyDescent="0.15">
      <c r="A17" s="115"/>
      <c r="B17" s="310"/>
      <c r="C17" s="308"/>
      <c r="D17" s="308"/>
      <c r="E17" s="308"/>
      <c r="F17" s="308"/>
      <c r="G17" s="308"/>
      <c r="H17" s="308"/>
      <c r="I17" s="308"/>
      <c r="J17" s="308"/>
      <c r="K17" s="309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280"/>
      <c r="W17" s="106"/>
      <c r="X17" s="278"/>
      <c r="Y17" s="110"/>
      <c r="Z17" s="86"/>
      <c r="AA17" s="283"/>
      <c r="AB17" s="285"/>
      <c r="AC17" s="87"/>
      <c r="AD17" s="314"/>
      <c r="AE17" s="315"/>
      <c r="AF17" s="315"/>
      <c r="AG17" s="315"/>
      <c r="AH17" s="315"/>
      <c r="AI17" s="315"/>
      <c r="AJ17" s="315"/>
      <c r="AK17" s="102"/>
      <c r="AL17" s="87"/>
      <c r="AM17" s="86"/>
      <c r="AN17" s="87"/>
      <c r="AO17" s="89"/>
      <c r="AP17" s="86"/>
      <c r="AQ17" s="87"/>
      <c r="AR17" s="276"/>
      <c r="AS17" s="104"/>
      <c r="AT17" s="87"/>
      <c r="AU17" s="86"/>
      <c r="AV17" s="87"/>
      <c r="AW17" s="89"/>
      <c r="AX17" s="86"/>
      <c r="AY17" s="87"/>
      <c r="AZ17" s="276"/>
      <c r="BA17" s="18"/>
      <c r="BB17" s="148"/>
      <c r="BC17" s="149"/>
      <c r="BD17" s="149"/>
      <c r="BE17" s="150"/>
    </row>
    <row r="18" spans="1:57" s="2" customFormat="1" ht="24.95" customHeight="1" x14ac:dyDescent="0.15">
      <c r="A18" s="115">
        <v>4</v>
      </c>
      <c r="B18" s="306"/>
      <c r="C18" s="302"/>
      <c r="D18" s="302"/>
      <c r="E18" s="302"/>
      <c r="F18" s="302"/>
      <c r="G18" s="302"/>
      <c r="H18" s="302"/>
      <c r="I18" s="302"/>
      <c r="J18" s="302"/>
      <c r="K18" s="304"/>
      <c r="L18" s="16"/>
      <c r="M18" s="19"/>
      <c r="N18" s="19"/>
      <c r="O18" s="19"/>
      <c r="P18" s="19"/>
      <c r="Q18" s="19"/>
      <c r="R18" s="19"/>
      <c r="S18" s="19"/>
      <c r="T18" s="19"/>
      <c r="U18" s="17"/>
      <c r="V18" s="279"/>
      <c r="W18" s="105" t="s">
        <v>19</v>
      </c>
      <c r="X18" s="277"/>
      <c r="Y18" s="109" t="s">
        <v>20</v>
      </c>
      <c r="Z18" s="281"/>
      <c r="AA18" s="282"/>
      <c r="AB18" s="284"/>
      <c r="AC18" s="85"/>
      <c r="AD18" s="312"/>
      <c r="AE18" s="313"/>
      <c r="AF18" s="313"/>
      <c r="AG18" s="313"/>
      <c r="AH18" s="313"/>
      <c r="AI18" s="313"/>
      <c r="AJ18" s="313"/>
      <c r="AK18" s="101"/>
      <c r="AL18" s="85"/>
      <c r="AM18" s="84"/>
      <c r="AN18" s="85"/>
      <c r="AO18" s="88"/>
      <c r="AP18" s="90"/>
      <c r="AQ18" s="85"/>
      <c r="AR18" s="91"/>
      <c r="AS18" s="103"/>
      <c r="AT18" s="85"/>
      <c r="AU18" s="84"/>
      <c r="AV18" s="85"/>
      <c r="AW18" s="88"/>
      <c r="AX18" s="90"/>
      <c r="AY18" s="85"/>
      <c r="AZ18" s="91"/>
      <c r="BA18" s="18"/>
      <c r="BB18" s="145"/>
      <c r="BC18" s="146"/>
      <c r="BD18" s="146"/>
      <c r="BE18" s="147"/>
    </row>
    <row r="19" spans="1:57" s="2" customFormat="1" ht="24.95" customHeight="1" x14ac:dyDescent="0.15">
      <c r="A19" s="115"/>
      <c r="B19" s="310"/>
      <c r="C19" s="308"/>
      <c r="D19" s="308"/>
      <c r="E19" s="308"/>
      <c r="F19" s="308"/>
      <c r="G19" s="308"/>
      <c r="H19" s="308"/>
      <c r="I19" s="308"/>
      <c r="J19" s="308"/>
      <c r="K19" s="309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280"/>
      <c r="W19" s="106"/>
      <c r="X19" s="278"/>
      <c r="Y19" s="110"/>
      <c r="Z19" s="86"/>
      <c r="AA19" s="283"/>
      <c r="AB19" s="285"/>
      <c r="AC19" s="87"/>
      <c r="AD19" s="314"/>
      <c r="AE19" s="315"/>
      <c r="AF19" s="315"/>
      <c r="AG19" s="315"/>
      <c r="AH19" s="315"/>
      <c r="AI19" s="315"/>
      <c r="AJ19" s="315"/>
      <c r="AK19" s="102"/>
      <c r="AL19" s="87"/>
      <c r="AM19" s="86"/>
      <c r="AN19" s="87"/>
      <c r="AO19" s="89"/>
      <c r="AP19" s="86"/>
      <c r="AQ19" s="87"/>
      <c r="AR19" s="276"/>
      <c r="AS19" s="104"/>
      <c r="AT19" s="87"/>
      <c r="AU19" s="86"/>
      <c r="AV19" s="87"/>
      <c r="AW19" s="89"/>
      <c r="AX19" s="86"/>
      <c r="AY19" s="87"/>
      <c r="AZ19" s="276"/>
      <c r="BA19" s="18"/>
      <c r="BB19" s="148"/>
      <c r="BC19" s="149"/>
      <c r="BD19" s="149"/>
      <c r="BE19" s="150"/>
    </row>
    <row r="20" spans="1:57" s="2" customFormat="1" ht="24.95" customHeight="1" x14ac:dyDescent="0.15">
      <c r="A20" s="115">
        <v>5</v>
      </c>
      <c r="B20" s="306"/>
      <c r="C20" s="302"/>
      <c r="D20" s="302"/>
      <c r="E20" s="302"/>
      <c r="F20" s="302"/>
      <c r="G20" s="302"/>
      <c r="H20" s="302"/>
      <c r="I20" s="302"/>
      <c r="J20" s="302"/>
      <c r="K20" s="304"/>
      <c r="L20" s="16"/>
      <c r="M20" s="19"/>
      <c r="N20" s="19"/>
      <c r="O20" s="19"/>
      <c r="P20" s="19"/>
      <c r="Q20" s="19"/>
      <c r="R20" s="19"/>
      <c r="S20" s="19"/>
      <c r="T20" s="19"/>
      <c r="U20" s="17"/>
      <c r="V20" s="279"/>
      <c r="W20" s="105" t="s">
        <v>19</v>
      </c>
      <c r="X20" s="277"/>
      <c r="Y20" s="109" t="s">
        <v>20</v>
      </c>
      <c r="Z20" s="281"/>
      <c r="AA20" s="282"/>
      <c r="AB20" s="284"/>
      <c r="AC20" s="85"/>
      <c r="AD20" s="312"/>
      <c r="AE20" s="313"/>
      <c r="AF20" s="313"/>
      <c r="AG20" s="313"/>
      <c r="AH20" s="313"/>
      <c r="AI20" s="313"/>
      <c r="AJ20" s="313"/>
      <c r="AK20" s="101"/>
      <c r="AL20" s="85"/>
      <c r="AM20" s="84"/>
      <c r="AN20" s="85"/>
      <c r="AO20" s="88"/>
      <c r="AP20" s="90"/>
      <c r="AQ20" s="85"/>
      <c r="AR20" s="91"/>
      <c r="AS20" s="103"/>
      <c r="AT20" s="85"/>
      <c r="AU20" s="84"/>
      <c r="AV20" s="85"/>
      <c r="AW20" s="88"/>
      <c r="AX20" s="90"/>
      <c r="AY20" s="85"/>
      <c r="AZ20" s="91"/>
      <c r="BA20" s="18"/>
      <c r="BB20" s="145"/>
      <c r="BC20" s="146"/>
      <c r="BD20" s="146"/>
      <c r="BE20" s="147"/>
    </row>
    <row r="21" spans="1:57" s="2" customFormat="1" ht="24.95" customHeight="1" x14ac:dyDescent="0.15">
      <c r="A21" s="115"/>
      <c r="B21" s="310"/>
      <c r="C21" s="308"/>
      <c r="D21" s="308"/>
      <c r="E21" s="308"/>
      <c r="F21" s="308"/>
      <c r="G21" s="308"/>
      <c r="H21" s="308"/>
      <c r="I21" s="308"/>
      <c r="J21" s="308"/>
      <c r="K21" s="309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280"/>
      <c r="W21" s="106"/>
      <c r="X21" s="278"/>
      <c r="Y21" s="110"/>
      <c r="Z21" s="86"/>
      <c r="AA21" s="283"/>
      <c r="AB21" s="285"/>
      <c r="AC21" s="87"/>
      <c r="AD21" s="314"/>
      <c r="AE21" s="315"/>
      <c r="AF21" s="315"/>
      <c r="AG21" s="315"/>
      <c r="AH21" s="315"/>
      <c r="AI21" s="315"/>
      <c r="AJ21" s="315"/>
      <c r="AK21" s="102"/>
      <c r="AL21" s="87"/>
      <c r="AM21" s="86"/>
      <c r="AN21" s="87"/>
      <c r="AO21" s="89"/>
      <c r="AP21" s="86"/>
      <c r="AQ21" s="87"/>
      <c r="AR21" s="276"/>
      <c r="AS21" s="104"/>
      <c r="AT21" s="87"/>
      <c r="AU21" s="86"/>
      <c r="AV21" s="87"/>
      <c r="AW21" s="89"/>
      <c r="AX21" s="86"/>
      <c r="AY21" s="87"/>
      <c r="AZ21" s="276"/>
      <c r="BA21" s="18"/>
      <c r="BB21" s="148"/>
      <c r="BC21" s="149"/>
      <c r="BD21" s="149"/>
      <c r="BE21" s="150"/>
    </row>
    <row r="22" spans="1:57" s="2" customFormat="1" ht="24.95" customHeight="1" x14ac:dyDescent="0.15">
      <c r="A22" s="115">
        <v>6</v>
      </c>
      <c r="B22" s="306"/>
      <c r="C22" s="302"/>
      <c r="D22" s="302"/>
      <c r="E22" s="302"/>
      <c r="F22" s="302"/>
      <c r="G22" s="302"/>
      <c r="H22" s="302"/>
      <c r="I22" s="302"/>
      <c r="J22" s="302"/>
      <c r="K22" s="304"/>
      <c r="L22" s="16"/>
      <c r="M22" s="19"/>
      <c r="N22" s="19"/>
      <c r="O22" s="19"/>
      <c r="P22" s="19"/>
      <c r="Q22" s="19"/>
      <c r="R22" s="19"/>
      <c r="S22" s="19"/>
      <c r="T22" s="19"/>
      <c r="U22" s="17"/>
      <c r="V22" s="279"/>
      <c r="W22" s="105" t="s">
        <v>19</v>
      </c>
      <c r="X22" s="277"/>
      <c r="Y22" s="109" t="s">
        <v>20</v>
      </c>
      <c r="Z22" s="281"/>
      <c r="AA22" s="282"/>
      <c r="AB22" s="284"/>
      <c r="AC22" s="85"/>
      <c r="AD22" s="312"/>
      <c r="AE22" s="313"/>
      <c r="AF22" s="313"/>
      <c r="AG22" s="313"/>
      <c r="AH22" s="313"/>
      <c r="AI22" s="313"/>
      <c r="AJ22" s="313"/>
      <c r="AK22" s="101"/>
      <c r="AL22" s="85"/>
      <c r="AM22" s="84"/>
      <c r="AN22" s="85"/>
      <c r="AO22" s="88"/>
      <c r="AP22" s="90"/>
      <c r="AQ22" s="85"/>
      <c r="AR22" s="91"/>
      <c r="AS22" s="103"/>
      <c r="AT22" s="85"/>
      <c r="AU22" s="84"/>
      <c r="AV22" s="85"/>
      <c r="AW22" s="88"/>
      <c r="AX22" s="90"/>
      <c r="AY22" s="85"/>
      <c r="AZ22" s="91"/>
      <c r="BA22" s="18"/>
      <c r="BB22" s="145"/>
      <c r="BC22" s="146"/>
      <c r="BD22" s="146"/>
      <c r="BE22" s="147"/>
    </row>
    <row r="23" spans="1:57" s="2" customFormat="1" ht="24.95" customHeight="1" x14ac:dyDescent="0.15">
      <c r="A23" s="115"/>
      <c r="B23" s="310"/>
      <c r="C23" s="308"/>
      <c r="D23" s="308"/>
      <c r="E23" s="308"/>
      <c r="F23" s="308"/>
      <c r="G23" s="308"/>
      <c r="H23" s="308"/>
      <c r="I23" s="308"/>
      <c r="J23" s="308"/>
      <c r="K23" s="309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280"/>
      <c r="W23" s="106"/>
      <c r="X23" s="278"/>
      <c r="Y23" s="110"/>
      <c r="Z23" s="86"/>
      <c r="AA23" s="283"/>
      <c r="AB23" s="285"/>
      <c r="AC23" s="87"/>
      <c r="AD23" s="314"/>
      <c r="AE23" s="315"/>
      <c r="AF23" s="315"/>
      <c r="AG23" s="315"/>
      <c r="AH23" s="315"/>
      <c r="AI23" s="315"/>
      <c r="AJ23" s="315"/>
      <c r="AK23" s="102"/>
      <c r="AL23" s="87"/>
      <c r="AM23" s="86"/>
      <c r="AN23" s="87"/>
      <c r="AO23" s="89"/>
      <c r="AP23" s="86"/>
      <c r="AQ23" s="87"/>
      <c r="AR23" s="276"/>
      <c r="AS23" s="104"/>
      <c r="AT23" s="87"/>
      <c r="AU23" s="86"/>
      <c r="AV23" s="87"/>
      <c r="AW23" s="89"/>
      <c r="AX23" s="86"/>
      <c r="AY23" s="87"/>
      <c r="AZ23" s="276"/>
      <c r="BA23" s="18"/>
      <c r="BB23" s="148"/>
      <c r="BC23" s="149"/>
      <c r="BD23" s="149"/>
      <c r="BE23" s="150"/>
    </row>
    <row r="24" spans="1:57" s="2" customFormat="1" ht="24.95" customHeight="1" x14ac:dyDescent="0.15">
      <c r="A24" s="115">
        <v>7</v>
      </c>
      <c r="B24" s="306"/>
      <c r="C24" s="302"/>
      <c r="D24" s="302"/>
      <c r="E24" s="302"/>
      <c r="F24" s="302"/>
      <c r="G24" s="302"/>
      <c r="H24" s="302"/>
      <c r="I24" s="302"/>
      <c r="J24" s="302"/>
      <c r="K24" s="304"/>
      <c r="L24" s="16"/>
      <c r="M24" s="19"/>
      <c r="N24" s="19"/>
      <c r="O24" s="19"/>
      <c r="P24" s="19"/>
      <c r="Q24" s="19"/>
      <c r="R24" s="19"/>
      <c r="S24" s="19"/>
      <c r="T24" s="19"/>
      <c r="U24" s="17"/>
      <c r="V24" s="279"/>
      <c r="W24" s="105" t="s">
        <v>19</v>
      </c>
      <c r="X24" s="277"/>
      <c r="Y24" s="109" t="s">
        <v>20</v>
      </c>
      <c r="Z24" s="281"/>
      <c r="AA24" s="282"/>
      <c r="AB24" s="284"/>
      <c r="AC24" s="85"/>
      <c r="AD24" s="312"/>
      <c r="AE24" s="313"/>
      <c r="AF24" s="313"/>
      <c r="AG24" s="313"/>
      <c r="AH24" s="313"/>
      <c r="AI24" s="313"/>
      <c r="AJ24" s="313"/>
      <c r="AK24" s="101"/>
      <c r="AL24" s="85"/>
      <c r="AM24" s="84"/>
      <c r="AN24" s="85"/>
      <c r="AO24" s="88"/>
      <c r="AP24" s="90"/>
      <c r="AQ24" s="85"/>
      <c r="AR24" s="91"/>
      <c r="AS24" s="103"/>
      <c r="AT24" s="85"/>
      <c r="AU24" s="84"/>
      <c r="AV24" s="85"/>
      <c r="AW24" s="88"/>
      <c r="AX24" s="90"/>
      <c r="AY24" s="85"/>
      <c r="AZ24" s="91"/>
      <c r="BA24" s="18"/>
      <c r="BB24" s="145"/>
      <c r="BC24" s="146"/>
      <c r="BD24" s="146"/>
      <c r="BE24" s="147"/>
    </row>
    <row r="25" spans="1:57" s="2" customFormat="1" ht="24.95" customHeight="1" x14ac:dyDescent="0.15">
      <c r="A25" s="115"/>
      <c r="B25" s="310"/>
      <c r="C25" s="308"/>
      <c r="D25" s="308"/>
      <c r="E25" s="308"/>
      <c r="F25" s="308"/>
      <c r="G25" s="308"/>
      <c r="H25" s="308"/>
      <c r="I25" s="308"/>
      <c r="J25" s="308"/>
      <c r="K25" s="309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280"/>
      <c r="W25" s="106"/>
      <c r="X25" s="278"/>
      <c r="Y25" s="110"/>
      <c r="Z25" s="86"/>
      <c r="AA25" s="283"/>
      <c r="AB25" s="285"/>
      <c r="AC25" s="87"/>
      <c r="AD25" s="314"/>
      <c r="AE25" s="315"/>
      <c r="AF25" s="315"/>
      <c r="AG25" s="315"/>
      <c r="AH25" s="315"/>
      <c r="AI25" s="315"/>
      <c r="AJ25" s="315"/>
      <c r="AK25" s="102"/>
      <c r="AL25" s="87"/>
      <c r="AM25" s="86"/>
      <c r="AN25" s="87"/>
      <c r="AO25" s="89"/>
      <c r="AP25" s="86"/>
      <c r="AQ25" s="87"/>
      <c r="AR25" s="276"/>
      <c r="AS25" s="104"/>
      <c r="AT25" s="87"/>
      <c r="AU25" s="86"/>
      <c r="AV25" s="87"/>
      <c r="AW25" s="89"/>
      <c r="AX25" s="86"/>
      <c r="AY25" s="87"/>
      <c r="AZ25" s="276"/>
      <c r="BA25" s="18"/>
      <c r="BB25" s="148"/>
      <c r="BC25" s="149"/>
      <c r="BD25" s="149"/>
      <c r="BE25" s="150"/>
    </row>
    <row r="26" spans="1:57" s="2" customFormat="1" ht="24.95" customHeight="1" x14ac:dyDescent="0.15">
      <c r="A26" s="115">
        <v>8</v>
      </c>
      <c r="B26" s="306"/>
      <c r="C26" s="302"/>
      <c r="D26" s="302"/>
      <c r="E26" s="302"/>
      <c r="F26" s="302"/>
      <c r="G26" s="302"/>
      <c r="H26" s="302"/>
      <c r="I26" s="302"/>
      <c r="J26" s="302"/>
      <c r="K26" s="304"/>
      <c r="L26" s="16"/>
      <c r="M26" s="19"/>
      <c r="N26" s="19"/>
      <c r="O26" s="19"/>
      <c r="P26" s="19"/>
      <c r="Q26" s="19"/>
      <c r="R26" s="19"/>
      <c r="S26" s="19"/>
      <c r="T26" s="19"/>
      <c r="U26" s="17"/>
      <c r="V26" s="279"/>
      <c r="W26" s="105" t="s">
        <v>19</v>
      </c>
      <c r="X26" s="277"/>
      <c r="Y26" s="109" t="s">
        <v>20</v>
      </c>
      <c r="Z26" s="281"/>
      <c r="AA26" s="282"/>
      <c r="AB26" s="284"/>
      <c r="AC26" s="85"/>
      <c r="AD26" s="312"/>
      <c r="AE26" s="313"/>
      <c r="AF26" s="313"/>
      <c r="AG26" s="313"/>
      <c r="AH26" s="313"/>
      <c r="AI26" s="313"/>
      <c r="AJ26" s="313"/>
      <c r="AK26" s="101"/>
      <c r="AL26" s="85"/>
      <c r="AM26" s="84"/>
      <c r="AN26" s="85"/>
      <c r="AO26" s="88"/>
      <c r="AP26" s="90"/>
      <c r="AQ26" s="85"/>
      <c r="AR26" s="91"/>
      <c r="AS26" s="103"/>
      <c r="AT26" s="85"/>
      <c r="AU26" s="84"/>
      <c r="AV26" s="85"/>
      <c r="AW26" s="88"/>
      <c r="AX26" s="90"/>
      <c r="AY26" s="85"/>
      <c r="AZ26" s="91"/>
      <c r="BA26" s="18"/>
      <c r="BB26" s="145"/>
      <c r="BC26" s="146"/>
      <c r="BD26" s="146"/>
      <c r="BE26" s="147"/>
    </row>
    <row r="27" spans="1:57" s="2" customFormat="1" ht="24.95" customHeight="1" x14ac:dyDescent="0.15">
      <c r="A27" s="115"/>
      <c r="B27" s="310"/>
      <c r="C27" s="308"/>
      <c r="D27" s="308"/>
      <c r="E27" s="308"/>
      <c r="F27" s="308"/>
      <c r="G27" s="308"/>
      <c r="H27" s="308"/>
      <c r="I27" s="308"/>
      <c r="J27" s="308"/>
      <c r="K27" s="309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280"/>
      <c r="W27" s="106"/>
      <c r="X27" s="278"/>
      <c r="Y27" s="110"/>
      <c r="Z27" s="86"/>
      <c r="AA27" s="283"/>
      <c r="AB27" s="285"/>
      <c r="AC27" s="87"/>
      <c r="AD27" s="314"/>
      <c r="AE27" s="315"/>
      <c r="AF27" s="315"/>
      <c r="AG27" s="315"/>
      <c r="AH27" s="315"/>
      <c r="AI27" s="315"/>
      <c r="AJ27" s="315"/>
      <c r="AK27" s="102"/>
      <c r="AL27" s="87"/>
      <c r="AM27" s="86"/>
      <c r="AN27" s="87"/>
      <c r="AO27" s="89"/>
      <c r="AP27" s="86"/>
      <c r="AQ27" s="87"/>
      <c r="AR27" s="276"/>
      <c r="AS27" s="104"/>
      <c r="AT27" s="87"/>
      <c r="AU27" s="86"/>
      <c r="AV27" s="87"/>
      <c r="AW27" s="89"/>
      <c r="AX27" s="86"/>
      <c r="AY27" s="87"/>
      <c r="AZ27" s="276"/>
      <c r="BA27" s="18"/>
      <c r="BB27" s="148"/>
      <c r="BC27" s="149"/>
      <c r="BD27" s="149"/>
      <c r="BE27" s="150"/>
    </row>
    <row r="28" spans="1:57" s="2" customFormat="1" ht="24.95" customHeight="1" x14ac:dyDescent="0.15">
      <c r="A28" s="115">
        <v>9</v>
      </c>
      <c r="B28" s="306"/>
      <c r="C28" s="302"/>
      <c r="D28" s="302"/>
      <c r="E28" s="302"/>
      <c r="F28" s="302"/>
      <c r="G28" s="302"/>
      <c r="H28" s="302"/>
      <c r="I28" s="302"/>
      <c r="J28" s="302"/>
      <c r="K28" s="304"/>
      <c r="L28" s="16"/>
      <c r="M28" s="19"/>
      <c r="N28" s="19"/>
      <c r="O28" s="19"/>
      <c r="P28" s="19"/>
      <c r="Q28" s="19"/>
      <c r="R28" s="19"/>
      <c r="S28" s="19"/>
      <c r="T28" s="19"/>
      <c r="U28" s="17"/>
      <c r="V28" s="279"/>
      <c r="W28" s="105" t="s">
        <v>19</v>
      </c>
      <c r="X28" s="277"/>
      <c r="Y28" s="109" t="s">
        <v>20</v>
      </c>
      <c r="Z28" s="281"/>
      <c r="AA28" s="282"/>
      <c r="AB28" s="284"/>
      <c r="AC28" s="85"/>
      <c r="AD28" s="312"/>
      <c r="AE28" s="313"/>
      <c r="AF28" s="313"/>
      <c r="AG28" s="313"/>
      <c r="AH28" s="313"/>
      <c r="AI28" s="313"/>
      <c r="AJ28" s="313"/>
      <c r="AK28" s="101"/>
      <c r="AL28" s="85"/>
      <c r="AM28" s="84"/>
      <c r="AN28" s="85"/>
      <c r="AO28" s="88"/>
      <c r="AP28" s="90"/>
      <c r="AQ28" s="85"/>
      <c r="AR28" s="91"/>
      <c r="AS28" s="103"/>
      <c r="AT28" s="85"/>
      <c r="AU28" s="84"/>
      <c r="AV28" s="85"/>
      <c r="AW28" s="88"/>
      <c r="AX28" s="90"/>
      <c r="AY28" s="85"/>
      <c r="AZ28" s="91"/>
      <c r="BA28" s="18"/>
      <c r="BB28" s="145"/>
      <c r="BC28" s="146"/>
      <c r="BD28" s="146"/>
      <c r="BE28" s="147"/>
    </row>
    <row r="29" spans="1:57" s="2" customFormat="1" ht="24.95" customHeight="1" x14ac:dyDescent="0.15">
      <c r="A29" s="115"/>
      <c r="B29" s="310"/>
      <c r="C29" s="308"/>
      <c r="D29" s="308"/>
      <c r="E29" s="308"/>
      <c r="F29" s="308"/>
      <c r="G29" s="308"/>
      <c r="H29" s="308"/>
      <c r="I29" s="308"/>
      <c r="J29" s="308"/>
      <c r="K29" s="309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280"/>
      <c r="W29" s="106"/>
      <c r="X29" s="278"/>
      <c r="Y29" s="110"/>
      <c r="Z29" s="86"/>
      <c r="AA29" s="283"/>
      <c r="AB29" s="285"/>
      <c r="AC29" s="87"/>
      <c r="AD29" s="326"/>
      <c r="AE29" s="327"/>
      <c r="AF29" s="327"/>
      <c r="AG29" s="327"/>
      <c r="AH29" s="327"/>
      <c r="AI29" s="327"/>
      <c r="AJ29" s="327"/>
      <c r="AK29" s="102"/>
      <c r="AL29" s="87"/>
      <c r="AM29" s="86"/>
      <c r="AN29" s="87"/>
      <c r="AO29" s="89"/>
      <c r="AP29" s="86"/>
      <c r="AQ29" s="87"/>
      <c r="AR29" s="276"/>
      <c r="AS29" s="104"/>
      <c r="AT29" s="87"/>
      <c r="AU29" s="86"/>
      <c r="AV29" s="87"/>
      <c r="AW29" s="89"/>
      <c r="AX29" s="86"/>
      <c r="AY29" s="87"/>
      <c r="AZ29" s="276"/>
      <c r="BA29" s="18"/>
      <c r="BB29" s="148"/>
      <c r="BC29" s="149"/>
      <c r="BD29" s="149"/>
      <c r="BE29" s="150"/>
    </row>
    <row r="30" spans="1:57" s="2" customFormat="1" ht="24.95" customHeight="1" x14ac:dyDescent="0.15">
      <c r="A30" s="115">
        <v>10</v>
      </c>
      <c r="B30" s="306"/>
      <c r="C30" s="302"/>
      <c r="D30" s="302"/>
      <c r="E30" s="302"/>
      <c r="F30" s="302"/>
      <c r="G30" s="302"/>
      <c r="H30" s="302"/>
      <c r="I30" s="302"/>
      <c r="J30" s="302"/>
      <c r="K30" s="304"/>
      <c r="L30" s="16"/>
      <c r="M30" s="19"/>
      <c r="N30" s="19"/>
      <c r="O30" s="19"/>
      <c r="P30" s="19"/>
      <c r="Q30" s="19"/>
      <c r="R30" s="19"/>
      <c r="S30" s="19"/>
      <c r="T30" s="19"/>
      <c r="U30" s="17"/>
      <c r="V30" s="279"/>
      <c r="W30" s="105" t="s">
        <v>19</v>
      </c>
      <c r="X30" s="277"/>
      <c r="Y30" s="109" t="s">
        <v>20</v>
      </c>
      <c r="Z30" s="281"/>
      <c r="AA30" s="282"/>
      <c r="AB30" s="284"/>
      <c r="AC30" s="85"/>
      <c r="AD30" s="328"/>
      <c r="AE30" s="329"/>
      <c r="AF30" s="329"/>
      <c r="AG30" s="329"/>
      <c r="AH30" s="329"/>
      <c r="AI30" s="329"/>
      <c r="AJ30" s="329"/>
      <c r="AK30" s="101"/>
      <c r="AL30" s="85"/>
      <c r="AM30" s="84"/>
      <c r="AN30" s="85"/>
      <c r="AO30" s="88"/>
      <c r="AP30" s="90"/>
      <c r="AQ30" s="85"/>
      <c r="AR30" s="91"/>
      <c r="AS30" s="103"/>
      <c r="AT30" s="85"/>
      <c r="AU30" s="84"/>
      <c r="AV30" s="85"/>
      <c r="AW30" s="88"/>
      <c r="AX30" s="90"/>
      <c r="AY30" s="85"/>
      <c r="AZ30" s="91"/>
      <c r="BA30" s="18"/>
      <c r="BB30" s="145"/>
      <c r="BC30" s="146"/>
      <c r="BD30" s="146"/>
      <c r="BE30" s="147"/>
    </row>
    <row r="31" spans="1:57" s="2" customFormat="1" ht="24.95" customHeight="1" thickBot="1" x14ac:dyDescent="0.2">
      <c r="A31" s="135"/>
      <c r="B31" s="307"/>
      <c r="C31" s="303"/>
      <c r="D31" s="303"/>
      <c r="E31" s="303"/>
      <c r="F31" s="303"/>
      <c r="G31" s="303"/>
      <c r="H31" s="303"/>
      <c r="I31" s="303"/>
      <c r="J31" s="303"/>
      <c r="K31" s="305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294"/>
      <c r="W31" s="295"/>
      <c r="X31" s="296"/>
      <c r="Y31" s="297"/>
      <c r="Z31" s="191"/>
      <c r="AA31" s="286"/>
      <c r="AB31" s="287"/>
      <c r="AC31" s="192"/>
      <c r="AD31" s="325"/>
      <c r="AE31" s="295"/>
      <c r="AF31" s="295"/>
      <c r="AG31" s="295"/>
      <c r="AH31" s="295"/>
      <c r="AI31" s="295"/>
      <c r="AJ31" s="295"/>
      <c r="AK31" s="201"/>
      <c r="AL31" s="192"/>
      <c r="AM31" s="191"/>
      <c r="AN31" s="192"/>
      <c r="AO31" s="194"/>
      <c r="AP31" s="191"/>
      <c r="AQ31" s="192"/>
      <c r="AR31" s="92"/>
      <c r="AS31" s="203"/>
      <c r="AT31" s="192"/>
      <c r="AU31" s="191"/>
      <c r="AV31" s="192"/>
      <c r="AW31" s="194"/>
      <c r="AX31" s="191"/>
      <c r="AY31" s="192"/>
      <c r="AZ31" s="92"/>
      <c r="BA31" s="18"/>
      <c r="BB31" s="142"/>
      <c r="BC31" s="143"/>
      <c r="BD31" s="143"/>
      <c r="BE31" s="144"/>
    </row>
    <row r="32" spans="1:57" s="2" customFormat="1" ht="24.95" customHeight="1" thickBot="1" x14ac:dyDescent="0.2">
      <c r="A32" s="45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1"/>
      <c r="AB32" s="81"/>
      <c r="AC32" s="81"/>
      <c r="AD32" s="82" t="s">
        <v>3</v>
      </c>
      <c r="AE32" s="82"/>
      <c r="AF32" s="82"/>
      <c r="AG32" s="82"/>
      <c r="AH32" s="82"/>
      <c r="AI32" s="82"/>
      <c r="AJ32" s="82"/>
      <c r="AK32" s="83"/>
      <c r="AL32" s="73"/>
      <c r="AM32" s="73"/>
      <c r="AN32" s="73"/>
      <c r="AO32" s="73"/>
      <c r="AP32" s="73"/>
      <c r="AQ32" s="73"/>
      <c r="AR32" s="74"/>
      <c r="AS32" s="72"/>
      <c r="AT32" s="73"/>
      <c r="AU32" s="73"/>
      <c r="AV32" s="73"/>
      <c r="AW32" s="73"/>
      <c r="AX32" s="73"/>
      <c r="AY32" s="73"/>
      <c r="AZ32" s="74"/>
      <c r="BA32" s="40"/>
      <c r="BB32" s="75"/>
      <c r="BC32" s="76"/>
      <c r="BD32" s="76"/>
      <c r="BE32" s="77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</sheetData>
  <mergeCells count="347">
    <mergeCell ref="BB32:BE32"/>
    <mergeCell ref="AU22:AV23"/>
    <mergeCell ref="AW14:AW15"/>
    <mergeCell ref="AZ14:AZ15"/>
    <mergeCell ref="BB14:BE15"/>
    <mergeCell ref="AO16:AO17"/>
    <mergeCell ref="AR16:AR17"/>
    <mergeCell ref="AP26:AQ27"/>
    <mergeCell ref="AP2:AR2"/>
    <mergeCell ref="AY2:BE2"/>
    <mergeCell ref="AP3:AR4"/>
    <mergeCell ref="AS3:BE4"/>
    <mergeCell ref="BB10:BE11"/>
    <mergeCell ref="AO12:AO13"/>
    <mergeCell ref="AR12:AR13"/>
    <mergeCell ref="AW12:AW13"/>
    <mergeCell ref="AZ12:AZ13"/>
    <mergeCell ref="BB12:BE13"/>
    <mergeCell ref="AS26:AT27"/>
    <mergeCell ref="AW16:AW17"/>
    <mergeCell ref="AZ16:AZ17"/>
    <mergeCell ref="AU14:AV15"/>
    <mergeCell ref="AX14:AY15"/>
    <mergeCell ref="AO14:AO15"/>
    <mergeCell ref="BB1:BE1"/>
    <mergeCell ref="BB5:BC5"/>
    <mergeCell ref="A1:H1"/>
    <mergeCell ref="Q2:AE3"/>
    <mergeCell ref="A24:A25"/>
    <mergeCell ref="A26:A27"/>
    <mergeCell ref="A28:A29"/>
    <mergeCell ref="A30:A31"/>
    <mergeCell ref="AD12:AJ13"/>
    <mergeCell ref="AD14:AJ15"/>
    <mergeCell ref="AD16:AJ17"/>
    <mergeCell ref="AD18:AJ19"/>
    <mergeCell ref="A14:A15"/>
    <mergeCell ref="A16:A17"/>
    <mergeCell ref="A18:A19"/>
    <mergeCell ref="A20:A21"/>
    <mergeCell ref="A22:A23"/>
    <mergeCell ref="L25:U25"/>
    <mergeCell ref="L27:U27"/>
    <mergeCell ref="L29:U29"/>
    <mergeCell ref="AD26:AJ27"/>
    <mergeCell ref="AD28:AJ29"/>
    <mergeCell ref="AD30:AJ31"/>
    <mergeCell ref="B10:K11"/>
    <mergeCell ref="L11:U11"/>
    <mergeCell ref="L13:U13"/>
    <mergeCell ref="AD10:AJ11"/>
    <mergeCell ref="K14:K15"/>
    <mergeCell ref="A12:A13"/>
    <mergeCell ref="L32:U32"/>
    <mergeCell ref="V32:Y32"/>
    <mergeCell ref="AD32:AJ32"/>
    <mergeCell ref="K22:K23"/>
    <mergeCell ref="L31:U31"/>
    <mergeCell ref="L15:U15"/>
    <mergeCell ref="L17:U17"/>
    <mergeCell ref="L19:U19"/>
    <mergeCell ref="AD24:AJ25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21:U21"/>
    <mergeCell ref="L23:U23"/>
    <mergeCell ref="AD20:AJ21"/>
    <mergeCell ref="AD22:AJ2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G16:G17"/>
    <mergeCell ref="H16:H17"/>
    <mergeCell ref="I16:I17"/>
    <mergeCell ref="J16:J17"/>
    <mergeCell ref="K16:K17"/>
    <mergeCell ref="B16:B17"/>
    <mergeCell ref="C16:C17"/>
    <mergeCell ref="D16:D17"/>
    <mergeCell ref="E16:E17"/>
    <mergeCell ref="F16:F17"/>
    <mergeCell ref="G18:G19"/>
    <mergeCell ref="H18:H19"/>
    <mergeCell ref="I18:I19"/>
    <mergeCell ref="J18:J19"/>
    <mergeCell ref="K18:K19"/>
    <mergeCell ref="B18:B19"/>
    <mergeCell ref="C18:C19"/>
    <mergeCell ref="D18:D19"/>
    <mergeCell ref="E18:E19"/>
    <mergeCell ref="F18:F19"/>
    <mergeCell ref="G20:G21"/>
    <mergeCell ref="H20:H21"/>
    <mergeCell ref="I20:I21"/>
    <mergeCell ref="J20:J21"/>
    <mergeCell ref="K20:K21"/>
    <mergeCell ref="B20:B21"/>
    <mergeCell ref="C20:C21"/>
    <mergeCell ref="D20:D21"/>
    <mergeCell ref="E20:E21"/>
    <mergeCell ref="F20:F21"/>
    <mergeCell ref="G22:G23"/>
    <mergeCell ref="H22:H23"/>
    <mergeCell ref="I22:I23"/>
    <mergeCell ref="J22:J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B22:B23"/>
    <mergeCell ref="C22:C23"/>
    <mergeCell ref="D22:D23"/>
    <mergeCell ref="E22:E23"/>
    <mergeCell ref="F22:F23"/>
    <mergeCell ref="E28:E29"/>
    <mergeCell ref="F28:F29"/>
    <mergeCell ref="K24:K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B32:K32"/>
    <mergeCell ref="V12:V13"/>
    <mergeCell ref="W12:W13"/>
    <mergeCell ref="X12:X13"/>
    <mergeCell ref="Y12:Y13"/>
    <mergeCell ref="V14:V15"/>
    <mergeCell ref="G30:G31"/>
    <mergeCell ref="H30:H31"/>
    <mergeCell ref="I30:I31"/>
    <mergeCell ref="J30:J31"/>
    <mergeCell ref="K30:K31"/>
    <mergeCell ref="B30:B31"/>
    <mergeCell ref="C30:C31"/>
    <mergeCell ref="D30:D31"/>
    <mergeCell ref="E30:E31"/>
    <mergeCell ref="F30:F31"/>
    <mergeCell ref="G28:G29"/>
    <mergeCell ref="H28:H29"/>
    <mergeCell ref="I28:I29"/>
    <mergeCell ref="J28:J29"/>
    <mergeCell ref="K28:K29"/>
    <mergeCell ref="B28:B29"/>
    <mergeCell ref="C28:C29"/>
    <mergeCell ref="D28:D29"/>
    <mergeCell ref="AW18:AW19"/>
    <mergeCell ref="AZ18:AZ19"/>
    <mergeCell ref="AO20:AO21"/>
    <mergeCell ref="AR20:AR21"/>
    <mergeCell ref="AW20:AW21"/>
    <mergeCell ref="AZ20:AZ21"/>
    <mergeCell ref="AW24:AW25"/>
    <mergeCell ref="AZ24:AZ25"/>
    <mergeCell ref="V30:V31"/>
    <mergeCell ref="W30:W31"/>
    <mergeCell ref="X30:X31"/>
    <mergeCell ref="Y30:Y31"/>
    <mergeCell ref="V26:V27"/>
    <mergeCell ref="W26:W27"/>
    <mergeCell ref="X26:X27"/>
    <mergeCell ref="Y26:Y27"/>
    <mergeCell ref="V28:V29"/>
    <mergeCell ref="W28:W29"/>
    <mergeCell ref="X28:X29"/>
    <mergeCell ref="Y28:Y29"/>
    <mergeCell ref="W20:W21"/>
    <mergeCell ref="X20:X21"/>
    <mergeCell ref="Y20:Y21"/>
    <mergeCell ref="AK24:AL25"/>
    <mergeCell ref="BB16:BE17"/>
    <mergeCell ref="BB18:BE19"/>
    <mergeCell ref="BB20:BE21"/>
    <mergeCell ref="BB22:BE23"/>
    <mergeCell ref="BB24:BE25"/>
    <mergeCell ref="BB26:BE27"/>
    <mergeCell ref="BB28:BE29"/>
    <mergeCell ref="BB30:BE31"/>
    <mergeCell ref="AX16:AY17"/>
    <mergeCell ref="AX18:AY19"/>
    <mergeCell ref="AX20:AY21"/>
    <mergeCell ref="AZ26:AZ27"/>
    <mergeCell ref="AZ28:AZ29"/>
    <mergeCell ref="AX30:AY31"/>
    <mergeCell ref="AZ30:AZ31"/>
    <mergeCell ref="AZ22:AZ23"/>
    <mergeCell ref="AX22:AY23"/>
    <mergeCell ref="AX11:AY11"/>
    <mergeCell ref="AK12:AL13"/>
    <mergeCell ref="AM12:AN13"/>
    <mergeCell ref="AP12:AQ13"/>
    <mergeCell ref="AS12:AT13"/>
    <mergeCell ref="AU12:AV13"/>
    <mergeCell ref="AX12:AY13"/>
    <mergeCell ref="A3:I3"/>
    <mergeCell ref="Q4:AN5"/>
    <mergeCell ref="AP11:AQ11"/>
    <mergeCell ref="AK11:AL11"/>
    <mergeCell ref="AK10:AR10"/>
    <mergeCell ref="AM11:AN11"/>
    <mergeCell ref="AP5:AR6"/>
    <mergeCell ref="Z10:AC11"/>
    <mergeCell ref="A7:C8"/>
    <mergeCell ref="E7:V7"/>
    <mergeCell ref="E8:AE8"/>
    <mergeCell ref="AS10:AZ10"/>
    <mergeCell ref="O2:P3"/>
    <mergeCell ref="O4:P5"/>
    <mergeCell ref="A10:A11"/>
    <mergeCell ref="V10:Y11"/>
    <mergeCell ref="L10:U10"/>
    <mergeCell ref="AP7:AR8"/>
    <mergeCell ref="Z12:AA13"/>
    <mergeCell ref="AB12:AC13"/>
    <mergeCell ref="Z14:AA15"/>
    <mergeCell ref="AB14:AC15"/>
    <mergeCell ref="AS11:AT11"/>
    <mergeCell ref="AU11:AV11"/>
    <mergeCell ref="AU18:AV19"/>
    <mergeCell ref="AS16:AT17"/>
    <mergeCell ref="AU16:AV17"/>
    <mergeCell ref="AK14:AL15"/>
    <mergeCell ref="AM14:AN15"/>
    <mergeCell ref="AP14:AQ15"/>
    <mergeCell ref="AK18:AL19"/>
    <mergeCell ref="AM18:AN19"/>
    <mergeCell ref="AO18:AO19"/>
    <mergeCell ref="AR18:AR19"/>
    <mergeCell ref="AP18:AQ19"/>
    <mergeCell ref="AS18:AT19"/>
    <mergeCell ref="AR14:AR15"/>
    <mergeCell ref="Z32:AC32"/>
    <mergeCell ref="AS6:BE6"/>
    <mergeCell ref="AS7:AU7"/>
    <mergeCell ref="AV7:BE7"/>
    <mergeCell ref="AS8:AU8"/>
    <mergeCell ref="AV8:BE8"/>
    <mergeCell ref="AS14:AT15"/>
    <mergeCell ref="Z16:AA17"/>
    <mergeCell ref="AB16:AC17"/>
    <mergeCell ref="Z18:AA19"/>
    <mergeCell ref="AB18:AC19"/>
    <mergeCell ref="Z20:AA21"/>
    <mergeCell ref="AB20:AC21"/>
    <mergeCell ref="Z28:AA29"/>
    <mergeCell ref="AB28:AC29"/>
    <mergeCell ref="Z30:AA31"/>
    <mergeCell ref="AB30:AC31"/>
    <mergeCell ref="Z24:AA25"/>
    <mergeCell ref="AB24:AC25"/>
    <mergeCell ref="Z26:AA27"/>
    <mergeCell ref="AB26:AC27"/>
    <mergeCell ref="AK16:AL17"/>
    <mergeCell ref="AM16:AN17"/>
    <mergeCell ref="AP16:AQ17"/>
    <mergeCell ref="V20:V21"/>
    <mergeCell ref="AM24:AN25"/>
    <mergeCell ref="AP24:AQ25"/>
    <mergeCell ref="AS24:AT25"/>
    <mergeCell ref="AU24:AV25"/>
    <mergeCell ref="AX24:AY25"/>
    <mergeCell ref="AK20:AL21"/>
    <mergeCell ref="AM20:AN21"/>
    <mergeCell ref="AP20:AQ21"/>
    <mergeCell ref="AS20:AT21"/>
    <mergeCell ref="AU20:AV21"/>
    <mergeCell ref="AW22:AW23"/>
    <mergeCell ref="AO24:AO25"/>
    <mergeCell ref="AR24:AR25"/>
    <mergeCell ref="AK22:AL23"/>
    <mergeCell ref="AM22:AN23"/>
    <mergeCell ref="AO22:AO23"/>
    <mergeCell ref="AR22:AR23"/>
    <mergeCell ref="AP22:AQ23"/>
    <mergeCell ref="AS22:AT23"/>
    <mergeCell ref="AM26:AN27"/>
    <mergeCell ref="AO26:AO27"/>
    <mergeCell ref="AR26:AR27"/>
    <mergeCell ref="W14:W15"/>
    <mergeCell ref="X14:X15"/>
    <mergeCell ref="Y14:Y15"/>
    <mergeCell ref="V16:V17"/>
    <mergeCell ref="W16:W17"/>
    <mergeCell ref="X16:X17"/>
    <mergeCell ref="Y16:Y17"/>
    <mergeCell ref="Z22:AA23"/>
    <mergeCell ref="AB22:AC23"/>
    <mergeCell ref="V22:V23"/>
    <mergeCell ref="W22:W23"/>
    <mergeCell ref="X22:X23"/>
    <mergeCell ref="Y22:Y23"/>
    <mergeCell ref="V24:V25"/>
    <mergeCell ref="W24:W25"/>
    <mergeCell ref="X24:X25"/>
    <mergeCell ref="Y24:Y25"/>
    <mergeCell ref="V18:V19"/>
    <mergeCell ref="W18:W19"/>
    <mergeCell ref="X18:X19"/>
    <mergeCell ref="Y18:Y19"/>
    <mergeCell ref="AV5:AW5"/>
    <mergeCell ref="AK32:AR32"/>
    <mergeCell ref="AS32:AZ32"/>
    <mergeCell ref="AK30:AL31"/>
    <mergeCell ref="AM30:AN31"/>
    <mergeCell ref="AP30:AQ31"/>
    <mergeCell ref="AS30:AT31"/>
    <mergeCell ref="AU30:AV31"/>
    <mergeCell ref="AU26:AV27"/>
    <mergeCell ref="AX26:AY27"/>
    <mergeCell ref="AK28:AL29"/>
    <mergeCell ref="AM28:AN29"/>
    <mergeCell ref="AP28:AQ29"/>
    <mergeCell ref="AS28:AT29"/>
    <mergeCell ref="AU28:AV29"/>
    <mergeCell ref="AX28:AY29"/>
    <mergeCell ref="AW30:AW31"/>
    <mergeCell ref="AO30:AO31"/>
    <mergeCell ref="AR30:AR31"/>
    <mergeCell ref="AW26:AW27"/>
    <mergeCell ref="AO28:AO29"/>
    <mergeCell ref="AR28:AR29"/>
    <mergeCell ref="AW28:AW29"/>
    <mergeCell ref="AK26:AL27"/>
  </mergeCells>
  <phoneticPr fontId="2"/>
  <printOptions horizontalCentered="1"/>
  <pageMargins left="0.39370078740157483" right="0.39370078740157483" top="0.70866141732283472" bottom="0.27559055118110237" header="0.23622047244094491" footer="0.23622047244094491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C41"/>
  <sheetViews>
    <sheetView topLeftCell="A25" workbookViewId="0">
      <selection activeCell="M45" sqref="M45"/>
    </sheetView>
  </sheetViews>
  <sheetFormatPr defaultRowHeight="13.5" x14ac:dyDescent="0.15"/>
  <cols>
    <col min="1" max="31" width="4.625" customWidth="1"/>
  </cols>
  <sheetData>
    <row r="1" spans="1:29" ht="15" customHeight="1" x14ac:dyDescent="0.15">
      <c r="A1" s="416" t="s">
        <v>33</v>
      </c>
      <c r="B1" s="417"/>
      <c r="C1" s="417"/>
      <c r="D1" s="417"/>
      <c r="E1" s="417"/>
      <c r="F1" s="417"/>
      <c r="G1" s="41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9" ht="14.25" thickBot="1" x14ac:dyDescent="0.2">
      <c r="A2" s="420" t="s">
        <v>34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47"/>
      <c r="P2" s="47"/>
      <c r="Q2" s="418" t="s">
        <v>96</v>
      </c>
      <c r="R2" s="419"/>
      <c r="S2" s="419"/>
      <c r="T2" s="419"/>
      <c r="U2" s="419"/>
      <c r="V2" s="419"/>
      <c r="W2" s="47"/>
      <c r="X2" s="47"/>
      <c r="Y2" s="47"/>
      <c r="Z2" s="47"/>
      <c r="AA2" s="47"/>
      <c r="AB2" s="47"/>
    </row>
    <row r="3" spans="1:29" ht="14.25" thickBot="1" x14ac:dyDescent="0.2">
      <c r="A3" s="420" t="s">
        <v>35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47"/>
      <c r="P3" s="47"/>
      <c r="Q3" s="330" t="s">
        <v>43</v>
      </c>
      <c r="R3" s="331"/>
      <c r="S3" s="332" t="s">
        <v>42</v>
      </c>
      <c r="T3" s="333"/>
      <c r="U3" s="333"/>
      <c r="V3" s="333"/>
      <c r="W3" s="333"/>
      <c r="X3" s="333"/>
      <c r="Y3" s="333"/>
      <c r="Z3" s="333"/>
      <c r="AA3" s="334"/>
      <c r="AB3" s="47"/>
    </row>
    <row r="4" spans="1:29" ht="14.25" thickBo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341" t="s">
        <v>47</v>
      </c>
      <c r="R4" s="342"/>
      <c r="S4" s="335" t="s">
        <v>44</v>
      </c>
      <c r="T4" s="336"/>
      <c r="U4" s="336"/>
      <c r="V4" s="336"/>
      <c r="W4" s="336"/>
      <c r="X4" s="336"/>
      <c r="Y4" s="336"/>
      <c r="Z4" s="336"/>
      <c r="AA4" s="337"/>
      <c r="AB4" s="47"/>
    </row>
    <row r="5" spans="1:29" x14ac:dyDescent="0.15">
      <c r="A5" s="47"/>
      <c r="B5" s="355" t="s">
        <v>36</v>
      </c>
      <c r="C5" s="356"/>
      <c r="D5" s="355" t="s">
        <v>37</v>
      </c>
      <c r="E5" s="356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343"/>
      <c r="R5" s="344"/>
      <c r="S5" s="338"/>
      <c r="T5" s="339"/>
      <c r="U5" s="339"/>
      <c r="V5" s="339"/>
      <c r="W5" s="339"/>
      <c r="X5" s="339"/>
      <c r="Y5" s="339"/>
      <c r="Z5" s="339"/>
      <c r="AA5" s="340"/>
      <c r="AB5" s="47"/>
    </row>
    <row r="6" spans="1:29" x14ac:dyDescent="0.15">
      <c r="A6" s="47"/>
      <c r="B6" s="366">
        <v>1</v>
      </c>
      <c r="C6" s="368">
        <v>0</v>
      </c>
      <c r="D6" s="366">
        <v>0</v>
      </c>
      <c r="E6" s="368">
        <v>2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364" t="s">
        <v>48</v>
      </c>
      <c r="R6" s="365"/>
      <c r="S6" s="357" t="s">
        <v>45</v>
      </c>
      <c r="T6" s="358"/>
      <c r="U6" s="358"/>
      <c r="V6" s="358"/>
      <c r="W6" s="358"/>
      <c r="X6" s="358"/>
      <c r="Y6" s="358"/>
      <c r="Z6" s="358"/>
      <c r="AA6" s="359"/>
      <c r="AB6" s="47"/>
    </row>
    <row r="7" spans="1:29" ht="14.25" thickBot="1" x14ac:dyDescent="0.2">
      <c r="A7" s="47"/>
      <c r="B7" s="367"/>
      <c r="C7" s="369"/>
      <c r="D7" s="367"/>
      <c r="E7" s="369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343"/>
      <c r="R7" s="344"/>
      <c r="S7" s="360"/>
      <c r="T7" s="361"/>
      <c r="U7" s="361"/>
      <c r="V7" s="361"/>
      <c r="W7" s="361"/>
      <c r="X7" s="361"/>
      <c r="Y7" s="361"/>
      <c r="Z7" s="361"/>
      <c r="AA7" s="362"/>
      <c r="AB7" s="47"/>
    </row>
    <row r="8" spans="1:29" x14ac:dyDescent="0.1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364" t="s">
        <v>100</v>
      </c>
      <c r="R8" s="365"/>
      <c r="S8" s="363" t="s">
        <v>46</v>
      </c>
      <c r="T8" s="339"/>
      <c r="U8" s="339"/>
      <c r="V8" s="339"/>
      <c r="W8" s="339"/>
      <c r="X8" s="339"/>
      <c r="Y8" s="339"/>
      <c r="Z8" s="339"/>
      <c r="AA8" s="340"/>
      <c r="AB8" s="47"/>
    </row>
    <row r="9" spans="1:29" ht="14.25" thickBot="1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370"/>
      <c r="R9" s="371"/>
      <c r="S9" s="338"/>
      <c r="T9" s="339"/>
      <c r="U9" s="339"/>
      <c r="V9" s="339"/>
      <c r="W9" s="339"/>
      <c r="X9" s="339"/>
      <c r="Y9" s="339"/>
      <c r="Z9" s="339"/>
      <c r="AA9" s="340"/>
      <c r="AB9" s="47"/>
    </row>
    <row r="10" spans="1:29" ht="14.25" thickBot="1" x14ac:dyDescent="0.2">
      <c r="A10" s="418" t="s">
        <v>38</v>
      </c>
      <c r="B10" s="419"/>
      <c r="C10" s="419"/>
      <c r="D10" s="419"/>
      <c r="E10" s="419"/>
      <c r="F10" s="419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6"/>
      <c r="R10" s="46"/>
      <c r="S10" s="48"/>
      <c r="T10" s="48"/>
      <c r="U10" s="48"/>
      <c r="V10" s="48"/>
      <c r="W10" s="48"/>
      <c r="X10" s="48"/>
      <c r="Y10" s="48"/>
      <c r="Z10" s="48"/>
      <c r="AA10" s="48"/>
      <c r="AB10" s="47"/>
    </row>
    <row r="11" spans="1:29" ht="14.25" thickBot="1" x14ac:dyDescent="0.2">
      <c r="A11" s="330" t="s">
        <v>39</v>
      </c>
      <c r="B11" s="376"/>
      <c r="C11" s="376"/>
      <c r="D11" s="376"/>
      <c r="E11" s="352" t="s">
        <v>40</v>
      </c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4"/>
    </row>
    <row r="12" spans="1:29" ht="13.5" customHeight="1" x14ac:dyDescent="0.15">
      <c r="A12" s="382" t="s">
        <v>49</v>
      </c>
      <c r="B12" s="383"/>
      <c r="C12" s="377" t="s">
        <v>41</v>
      </c>
      <c r="D12" s="378"/>
      <c r="E12" s="345" t="s">
        <v>97</v>
      </c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7"/>
    </row>
    <row r="13" spans="1:29" ht="13.5" customHeight="1" x14ac:dyDescent="0.15">
      <c r="A13" s="384"/>
      <c r="B13" s="385"/>
      <c r="C13" s="379"/>
      <c r="D13" s="380"/>
      <c r="E13" s="348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C13" s="350"/>
    </row>
    <row r="14" spans="1:29" x14ac:dyDescent="0.15">
      <c r="A14" s="386"/>
      <c r="B14" s="373"/>
      <c r="C14" s="381"/>
      <c r="D14" s="380"/>
      <c r="E14" s="351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50"/>
    </row>
    <row r="15" spans="1:29" x14ac:dyDescent="0.15">
      <c r="A15" s="386"/>
      <c r="B15" s="373"/>
      <c r="C15" s="381"/>
      <c r="D15" s="380"/>
      <c r="E15" s="351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50"/>
    </row>
    <row r="16" spans="1:29" x14ac:dyDescent="0.15">
      <c r="A16" s="372" t="s">
        <v>50</v>
      </c>
      <c r="B16" s="373"/>
      <c r="C16" s="374" t="s">
        <v>51</v>
      </c>
      <c r="D16" s="375"/>
      <c r="E16" s="387" t="s">
        <v>52</v>
      </c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9"/>
    </row>
    <row r="17" spans="1:29" x14ac:dyDescent="0.15">
      <c r="A17" s="372" t="s">
        <v>53</v>
      </c>
      <c r="B17" s="373"/>
      <c r="C17" s="374" t="s">
        <v>54</v>
      </c>
      <c r="D17" s="375"/>
      <c r="E17" s="387" t="s">
        <v>98</v>
      </c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  <c r="X17" s="388"/>
      <c r="Y17" s="388"/>
      <c r="Z17" s="388"/>
      <c r="AA17" s="388"/>
      <c r="AB17" s="388"/>
      <c r="AC17" s="389"/>
    </row>
    <row r="18" spans="1:29" x14ac:dyDescent="0.15">
      <c r="A18" s="372" t="s">
        <v>55</v>
      </c>
      <c r="B18" s="373"/>
      <c r="C18" s="374" t="s">
        <v>56</v>
      </c>
      <c r="D18" s="375"/>
      <c r="E18" s="387" t="s">
        <v>104</v>
      </c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9"/>
    </row>
    <row r="19" spans="1:29" x14ac:dyDescent="0.15">
      <c r="A19" s="372" t="s">
        <v>57</v>
      </c>
      <c r="B19" s="373"/>
      <c r="C19" s="374" t="s">
        <v>58</v>
      </c>
      <c r="D19" s="375"/>
      <c r="E19" s="387" t="s">
        <v>121</v>
      </c>
      <c r="F19" s="388"/>
      <c r="G19" s="388"/>
      <c r="H19" s="388"/>
      <c r="I19" s="388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  <c r="AC19" s="389"/>
    </row>
    <row r="20" spans="1:29" x14ac:dyDescent="0.15">
      <c r="A20" s="372" t="s">
        <v>59</v>
      </c>
      <c r="B20" s="373"/>
      <c r="C20" s="374" t="s">
        <v>60</v>
      </c>
      <c r="D20" s="375"/>
      <c r="E20" s="387" t="s">
        <v>105</v>
      </c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9"/>
    </row>
    <row r="21" spans="1:29" x14ac:dyDescent="0.15">
      <c r="A21" s="372" t="s">
        <v>61</v>
      </c>
      <c r="B21" s="373"/>
      <c r="C21" s="374" t="s">
        <v>62</v>
      </c>
      <c r="D21" s="375"/>
      <c r="E21" s="387" t="s">
        <v>106</v>
      </c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9"/>
    </row>
    <row r="22" spans="1:29" x14ac:dyDescent="0.15">
      <c r="A22" s="372" t="s">
        <v>63</v>
      </c>
      <c r="B22" s="373"/>
      <c r="C22" s="374" t="s">
        <v>64</v>
      </c>
      <c r="D22" s="375"/>
      <c r="E22" s="387" t="s">
        <v>107</v>
      </c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9"/>
    </row>
    <row r="23" spans="1:29" x14ac:dyDescent="0.15">
      <c r="A23" s="372" t="s">
        <v>65</v>
      </c>
      <c r="B23" s="373"/>
      <c r="C23" s="374" t="s">
        <v>66</v>
      </c>
      <c r="D23" s="375"/>
      <c r="E23" s="387" t="s">
        <v>108</v>
      </c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9"/>
    </row>
    <row r="24" spans="1:29" ht="14.25" thickBot="1" x14ac:dyDescent="0.2">
      <c r="A24" s="372" t="s">
        <v>67</v>
      </c>
      <c r="B24" s="373"/>
      <c r="C24" s="374" t="s">
        <v>68</v>
      </c>
      <c r="D24" s="375"/>
      <c r="E24" s="390" t="s">
        <v>99</v>
      </c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2"/>
    </row>
    <row r="25" spans="1:29" x14ac:dyDescent="0.15">
      <c r="A25" s="382" t="s">
        <v>69</v>
      </c>
      <c r="B25" s="383"/>
      <c r="C25" s="377" t="s">
        <v>70</v>
      </c>
      <c r="D25" s="378"/>
      <c r="E25" s="393" t="s">
        <v>109</v>
      </c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5"/>
    </row>
    <row r="26" spans="1:29" x14ac:dyDescent="0.15">
      <c r="A26" s="384"/>
      <c r="B26" s="385"/>
      <c r="C26" s="379"/>
      <c r="D26" s="380"/>
      <c r="E26" s="393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5"/>
    </row>
    <row r="27" spans="1:29" x14ac:dyDescent="0.15">
      <c r="A27" s="386"/>
      <c r="B27" s="373"/>
      <c r="C27" s="381"/>
      <c r="D27" s="380"/>
      <c r="E27" s="396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8"/>
    </row>
    <row r="28" spans="1:29" x14ac:dyDescent="0.15">
      <c r="A28" s="386"/>
      <c r="B28" s="373"/>
      <c r="C28" s="381"/>
      <c r="D28" s="380"/>
      <c r="E28" s="396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  <c r="S28" s="397"/>
      <c r="T28" s="397"/>
      <c r="U28" s="397"/>
      <c r="V28" s="397"/>
      <c r="W28" s="397"/>
      <c r="X28" s="397"/>
      <c r="Y28" s="397"/>
      <c r="Z28" s="397"/>
      <c r="AA28" s="397"/>
      <c r="AB28" s="397"/>
      <c r="AC28" s="398"/>
    </row>
    <row r="29" spans="1:29" x14ac:dyDescent="0.15">
      <c r="A29" s="372" t="s">
        <v>71</v>
      </c>
      <c r="B29" s="373"/>
      <c r="C29" s="374" t="s">
        <v>72</v>
      </c>
      <c r="D29" s="375"/>
      <c r="E29" s="387" t="s">
        <v>110</v>
      </c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9"/>
    </row>
    <row r="30" spans="1:29" x14ac:dyDescent="0.15">
      <c r="A30" s="372" t="s">
        <v>73</v>
      </c>
      <c r="B30" s="373"/>
      <c r="C30" s="374" t="s">
        <v>74</v>
      </c>
      <c r="D30" s="375"/>
      <c r="E30" s="387" t="s">
        <v>111</v>
      </c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88"/>
      <c r="AA30" s="388"/>
      <c r="AB30" s="388"/>
      <c r="AC30" s="389"/>
    </row>
    <row r="31" spans="1:29" x14ac:dyDescent="0.15">
      <c r="A31" s="372" t="s">
        <v>75</v>
      </c>
      <c r="B31" s="373"/>
      <c r="C31" s="374" t="s">
        <v>76</v>
      </c>
      <c r="D31" s="375"/>
      <c r="E31" s="387" t="s">
        <v>112</v>
      </c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9"/>
    </row>
    <row r="32" spans="1:29" x14ac:dyDescent="0.15">
      <c r="A32" s="372" t="s">
        <v>77</v>
      </c>
      <c r="B32" s="373"/>
      <c r="C32" s="374" t="s">
        <v>78</v>
      </c>
      <c r="D32" s="375"/>
      <c r="E32" s="387" t="s">
        <v>113</v>
      </c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8"/>
      <c r="AA32" s="388"/>
      <c r="AB32" s="388"/>
      <c r="AC32" s="389"/>
    </row>
    <row r="33" spans="1:29" x14ac:dyDescent="0.15">
      <c r="A33" s="372" t="s">
        <v>79</v>
      </c>
      <c r="B33" s="373"/>
      <c r="C33" s="374" t="s">
        <v>80</v>
      </c>
      <c r="D33" s="375"/>
      <c r="E33" s="387" t="s">
        <v>114</v>
      </c>
      <c r="F33" s="388"/>
      <c r="G33" s="388"/>
      <c r="H33" s="388"/>
      <c r="I33" s="388"/>
      <c r="J33" s="388"/>
      <c r="K33" s="388"/>
      <c r="L33" s="388"/>
      <c r="M33" s="388"/>
      <c r="N33" s="388"/>
      <c r="O33" s="388"/>
      <c r="P33" s="388"/>
      <c r="Q33" s="388"/>
      <c r="R33" s="388"/>
      <c r="S33" s="388"/>
      <c r="T33" s="388"/>
      <c r="U33" s="388"/>
      <c r="V33" s="388"/>
      <c r="W33" s="388"/>
      <c r="X33" s="388"/>
      <c r="Y33" s="388"/>
      <c r="Z33" s="388"/>
      <c r="AA33" s="388"/>
      <c r="AB33" s="388"/>
      <c r="AC33" s="389"/>
    </row>
    <row r="34" spans="1:29" x14ac:dyDescent="0.15">
      <c r="A34" s="372" t="s">
        <v>81</v>
      </c>
      <c r="B34" s="373"/>
      <c r="C34" s="374" t="s">
        <v>82</v>
      </c>
      <c r="D34" s="375"/>
      <c r="E34" s="387" t="s">
        <v>115</v>
      </c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388"/>
      <c r="Q34" s="388"/>
      <c r="R34" s="388"/>
      <c r="S34" s="388"/>
      <c r="T34" s="388"/>
      <c r="U34" s="388"/>
      <c r="V34" s="388"/>
      <c r="W34" s="388"/>
      <c r="X34" s="388"/>
      <c r="Y34" s="388"/>
      <c r="Z34" s="388"/>
      <c r="AA34" s="388"/>
      <c r="AB34" s="388"/>
      <c r="AC34" s="389"/>
    </row>
    <row r="35" spans="1:29" x14ac:dyDescent="0.15">
      <c r="A35" s="372" t="s">
        <v>83</v>
      </c>
      <c r="B35" s="373"/>
      <c r="C35" s="374" t="s">
        <v>84</v>
      </c>
      <c r="D35" s="375"/>
      <c r="E35" s="387" t="s">
        <v>116</v>
      </c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9"/>
    </row>
    <row r="36" spans="1:29" ht="14.25" thickBot="1" x14ac:dyDescent="0.2">
      <c r="A36" s="399" t="s">
        <v>85</v>
      </c>
      <c r="B36" s="400"/>
      <c r="C36" s="401" t="s">
        <v>86</v>
      </c>
      <c r="D36" s="187"/>
      <c r="E36" s="390" t="s">
        <v>117</v>
      </c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  <c r="AC36" s="392"/>
    </row>
    <row r="37" spans="1:29" x14ac:dyDescent="0.15">
      <c r="A37" s="372" t="s">
        <v>87</v>
      </c>
      <c r="B37" s="373"/>
      <c r="C37" s="374" t="s">
        <v>88</v>
      </c>
      <c r="D37" s="375"/>
      <c r="E37" s="408" t="s">
        <v>123</v>
      </c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  <c r="X37" s="409"/>
      <c r="Y37" s="409"/>
      <c r="Z37" s="409"/>
      <c r="AA37" s="409"/>
      <c r="AB37" s="409"/>
      <c r="AC37" s="410"/>
    </row>
    <row r="38" spans="1:29" x14ac:dyDescent="0.15">
      <c r="A38" s="372" t="s">
        <v>89</v>
      </c>
      <c r="B38" s="373"/>
      <c r="C38" s="374" t="s">
        <v>90</v>
      </c>
      <c r="D38" s="375"/>
      <c r="E38" s="387" t="s">
        <v>118</v>
      </c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9"/>
    </row>
    <row r="39" spans="1:29" ht="14.25" thickBot="1" x14ac:dyDescent="0.2">
      <c r="A39" s="364" t="s">
        <v>91</v>
      </c>
      <c r="B39" s="402"/>
      <c r="C39" s="403" t="s">
        <v>92</v>
      </c>
      <c r="D39" s="404"/>
      <c r="E39" s="405" t="s">
        <v>119</v>
      </c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7"/>
    </row>
    <row r="40" spans="1:29" x14ac:dyDescent="0.15">
      <c r="A40" s="382" t="s">
        <v>49</v>
      </c>
      <c r="B40" s="383"/>
      <c r="C40" s="411" t="s">
        <v>93</v>
      </c>
      <c r="D40" s="412"/>
      <c r="E40" s="413" t="s">
        <v>122</v>
      </c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  <c r="AC40" s="415"/>
    </row>
    <row r="41" spans="1:29" ht="14.25" thickBot="1" x14ac:dyDescent="0.2">
      <c r="A41" s="399" t="s">
        <v>94</v>
      </c>
      <c r="B41" s="400"/>
      <c r="C41" s="401" t="s">
        <v>95</v>
      </c>
      <c r="D41" s="187"/>
      <c r="E41" s="390" t="s">
        <v>120</v>
      </c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  <c r="AA41" s="391"/>
      <c r="AB41" s="391"/>
      <c r="AC41" s="392"/>
    </row>
  </sheetData>
  <mergeCells count="93">
    <mergeCell ref="E32:AC32"/>
    <mergeCell ref="E33:AC33"/>
    <mergeCell ref="E31:AC31"/>
    <mergeCell ref="E34:AC34"/>
    <mergeCell ref="A1:G1"/>
    <mergeCell ref="A10:F10"/>
    <mergeCell ref="Q2:V2"/>
    <mergeCell ref="E16:AC16"/>
    <mergeCell ref="E17:AC17"/>
    <mergeCell ref="A2:N2"/>
    <mergeCell ref="A3:N3"/>
    <mergeCell ref="A33:B33"/>
    <mergeCell ref="C33:D33"/>
    <mergeCell ref="A34:B34"/>
    <mergeCell ref="C34:D34"/>
    <mergeCell ref="A31:B31"/>
    <mergeCell ref="A40:B40"/>
    <mergeCell ref="C40:D40"/>
    <mergeCell ref="A41:B41"/>
    <mergeCell ref="C41:D41"/>
    <mergeCell ref="E40:AC40"/>
    <mergeCell ref="E41:AC41"/>
    <mergeCell ref="A39:B39"/>
    <mergeCell ref="C39:D39"/>
    <mergeCell ref="E39:AC39"/>
    <mergeCell ref="A37:B37"/>
    <mergeCell ref="C37:D37"/>
    <mergeCell ref="A38:B38"/>
    <mergeCell ref="C38:D38"/>
    <mergeCell ref="E37:AC37"/>
    <mergeCell ref="E38:AC38"/>
    <mergeCell ref="A35:B35"/>
    <mergeCell ref="C35:D35"/>
    <mergeCell ref="A36:B36"/>
    <mergeCell ref="C36:D36"/>
    <mergeCell ref="E35:AC35"/>
    <mergeCell ref="E36:AC36"/>
    <mergeCell ref="C31:D31"/>
    <mergeCell ref="A32:B32"/>
    <mergeCell ref="C32:D32"/>
    <mergeCell ref="A29:B29"/>
    <mergeCell ref="C29:D29"/>
    <mergeCell ref="A30:B30"/>
    <mergeCell ref="C30:D30"/>
    <mergeCell ref="E30:AC30"/>
    <mergeCell ref="A24:B24"/>
    <mergeCell ref="C24:D24"/>
    <mergeCell ref="A25:B28"/>
    <mergeCell ref="C25:D28"/>
    <mergeCell ref="E24:AC24"/>
    <mergeCell ref="E25:AC28"/>
    <mergeCell ref="A23:B23"/>
    <mergeCell ref="C23:D23"/>
    <mergeCell ref="E22:AC22"/>
    <mergeCell ref="E23:AC23"/>
    <mergeCell ref="E29:AC29"/>
    <mergeCell ref="A21:B21"/>
    <mergeCell ref="C21:D21"/>
    <mergeCell ref="E20:AC20"/>
    <mergeCell ref="E21:AC21"/>
    <mergeCell ref="A22:B22"/>
    <mergeCell ref="C22:D22"/>
    <mergeCell ref="A19:B19"/>
    <mergeCell ref="C19:D19"/>
    <mergeCell ref="E18:AC18"/>
    <mergeCell ref="E19:AC19"/>
    <mergeCell ref="A20:B20"/>
    <mergeCell ref="C20:D20"/>
    <mergeCell ref="A17:B17"/>
    <mergeCell ref="C17:D17"/>
    <mergeCell ref="A11:D11"/>
    <mergeCell ref="A18:B18"/>
    <mergeCell ref="C18:D18"/>
    <mergeCell ref="C12:D15"/>
    <mergeCell ref="A12:B15"/>
    <mergeCell ref="A16:B16"/>
    <mergeCell ref="C16:D16"/>
    <mergeCell ref="B5:C5"/>
    <mergeCell ref="D5:E5"/>
    <mergeCell ref="S6:AA7"/>
    <mergeCell ref="S8:AA9"/>
    <mergeCell ref="Q6:R7"/>
    <mergeCell ref="B6:B7"/>
    <mergeCell ref="C6:C7"/>
    <mergeCell ref="D6:D7"/>
    <mergeCell ref="E6:E7"/>
    <mergeCell ref="Q8:R9"/>
    <mergeCell ref="Q3:R3"/>
    <mergeCell ref="S3:AA3"/>
    <mergeCell ref="S4:AA5"/>
    <mergeCell ref="Q4:R5"/>
    <mergeCell ref="E12:AC15"/>
    <mergeCell ref="E11:AC11"/>
  </mergeCells>
  <phoneticPr fontId="2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4C55-9908-4A3C-996C-DC0F96E180E2}">
  <sheetPr>
    <tabColor rgb="FFFF0000"/>
  </sheetPr>
  <dimension ref="A1:BE73"/>
  <sheetViews>
    <sheetView view="pageBreakPreview" topLeftCell="A13" zoomScaleNormal="100" zoomScaleSheetLayoutView="100" workbookViewId="0">
      <selection activeCell="AX18" sqref="AX18:AY19"/>
    </sheetView>
  </sheetViews>
  <sheetFormatPr defaultRowHeight="11.25" x14ac:dyDescent="0.15"/>
  <cols>
    <col min="1" max="21" width="2.625" style="1" customWidth="1"/>
    <col min="22" max="22" width="3.625" style="1" customWidth="1"/>
    <col min="23" max="23" width="2.375" style="1" customWidth="1"/>
    <col min="24" max="24" width="3.625" style="1" customWidth="1"/>
    <col min="25" max="25" width="2.375" style="1" customWidth="1"/>
    <col min="26" max="29" width="2.625" style="1" customWidth="1"/>
    <col min="30" max="36" width="4.625" style="1" customWidth="1"/>
    <col min="37" max="43" width="3.625" style="1" customWidth="1"/>
    <col min="44" max="44" width="4.625" style="1" customWidth="1"/>
    <col min="45" max="51" width="3.625" style="1" customWidth="1"/>
    <col min="52" max="52" width="4.625" style="1" customWidth="1"/>
    <col min="53" max="53" width="0.625" style="1" customWidth="1"/>
    <col min="54" max="57" width="3.625" style="1" customWidth="1"/>
    <col min="58" max="58" width="2.625" style="1" customWidth="1"/>
    <col min="59" max="16384" width="9" style="1"/>
  </cols>
  <sheetData>
    <row r="1" spans="1:57" ht="17.25" customHeight="1" thickBot="1" x14ac:dyDescent="0.2">
      <c r="A1" s="245" t="s">
        <v>23</v>
      </c>
      <c r="B1" s="246"/>
      <c r="C1" s="246"/>
      <c r="D1" s="246"/>
      <c r="E1" s="246"/>
      <c r="F1" s="246"/>
      <c r="G1" s="246"/>
      <c r="H1" s="24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5"/>
      <c r="BB1" s="247"/>
      <c r="BC1" s="247"/>
      <c r="BD1" s="247"/>
      <c r="BE1" s="247"/>
    </row>
    <row r="2" spans="1:57" ht="17.25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495" t="s">
        <v>124</v>
      </c>
      <c r="P2" s="496"/>
      <c r="Q2" s="252" t="s">
        <v>16</v>
      </c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5"/>
      <c r="AG2" s="5"/>
      <c r="AH2" s="5"/>
      <c r="AI2" s="5"/>
      <c r="AJ2" s="5"/>
      <c r="AK2" s="5"/>
      <c r="AL2" s="4"/>
      <c r="AM2" s="4"/>
      <c r="AN2" s="4"/>
      <c r="AO2" s="4"/>
      <c r="AP2" s="254" t="s">
        <v>29</v>
      </c>
      <c r="AQ2" s="255"/>
      <c r="AR2" s="255"/>
      <c r="AS2" s="29">
        <v>4</v>
      </c>
      <c r="AT2" s="30">
        <v>7</v>
      </c>
      <c r="AU2" s="30">
        <v>2</v>
      </c>
      <c r="AV2" s="30">
        <v>1</v>
      </c>
      <c r="AW2" s="31">
        <v>1</v>
      </c>
      <c r="AX2" s="44">
        <v>8</v>
      </c>
      <c r="AY2" s="256"/>
      <c r="AZ2" s="257"/>
      <c r="BA2" s="257"/>
      <c r="BB2" s="257"/>
      <c r="BC2" s="257"/>
      <c r="BD2" s="257"/>
      <c r="BE2" s="258"/>
    </row>
    <row r="3" spans="1:57" ht="18.75" customHeight="1" x14ac:dyDescent="0.15">
      <c r="A3" s="259" t="s">
        <v>21</v>
      </c>
      <c r="B3" s="207"/>
      <c r="C3" s="207"/>
      <c r="D3" s="207"/>
      <c r="E3" s="207"/>
      <c r="F3" s="207"/>
      <c r="G3" s="218"/>
      <c r="H3" s="218"/>
      <c r="I3" s="218"/>
      <c r="J3" s="6"/>
      <c r="K3" s="6"/>
      <c r="L3" s="6"/>
      <c r="M3" s="6"/>
      <c r="N3" s="6"/>
      <c r="O3" s="497"/>
      <c r="P3" s="498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7"/>
      <c r="AG3" s="7"/>
      <c r="AH3" s="7"/>
      <c r="AI3" s="6"/>
      <c r="AJ3" s="8"/>
      <c r="AK3" s="8"/>
      <c r="AL3" s="8"/>
      <c r="AM3" s="8"/>
      <c r="AN3" s="8"/>
      <c r="AO3" s="32"/>
      <c r="AP3" s="209" t="s">
        <v>30</v>
      </c>
      <c r="AQ3" s="210"/>
      <c r="AR3" s="211"/>
      <c r="AS3" s="499" t="s">
        <v>131</v>
      </c>
      <c r="AT3" s="500"/>
      <c r="AU3" s="500"/>
      <c r="AV3" s="500"/>
      <c r="AW3" s="500"/>
      <c r="AX3" s="500"/>
      <c r="AY3" s="500"/>
      <c r="AZ3" s="500"/>
      <c r="BA3" s="500"/>
      <c r="BB3" s="500"/>
      <c r="BC3" s="500"/>
      <c r="BD3" s="500"/>
      <c r="BE3" s="501"/>
    </row>
    <row r="4" spans="1:57" ht="18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48" t="s">
        <v>103</v>
      </c>
      <c r="P4" s="249"/>
      <c r="Q4" s="252" t="s">
        <v>24</v>
      </c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33"/>
      <c r="AP4" s="260"/>
      <c r="AQ4" s="261"/>
      <c r="AR4" s="262"/>
      <c r="AS4" s="502"/>
      <c r="AT4" s="503"/>
      <c r="AU4" s="503"/>
      <c r="AV4" s="503"/>
      <c r="AW4" s="503"/>
      <c r="AX4" s="503"/>
      <c r="AY4" s="503"/>
      <c r="AZ4" s="503"/>
      <c r="BA4" s="503"/>
      <c r="BB4" s="503"/>
      <c r="BC4" s="503"/>
      <c r="BD4" s="503"/>
      <c r="BE4" s="504"/>
    </row>
    <row r="5" spans="1:57" ht="13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50"/>
      <c r="P5" s="251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34"/>
      <c r="AP5" s="269" t="s">
        <v>11</v>
      </c>
      <c r="AQ5" s="210"/>
      <c r="AR5" s="211"/>
      <c r="AS5" s="37" t="s">
        <v>12</v>
      </c>
      <c r="AT5" s="63">
        <v>904</v>
      </c>
      <c r="AU5" s="10" t="s">
        <v>17</v>
      </c>
      <c r="AV5" s="508">
        <v>8790</v>
      </c>
      <c r="AW5" s="275"/>
      <c r="AX5" s="9"/>
      <c r="AY5" s="10"/>
      <c r="AZ5" s="10"/>
      <c r="BA5" s="10"/>
      <c r="BB5" s="270"/>
      <c r="BC5" s="271"/>
      <c r="BD5" s="11"/>
      <c r="BE5" s="12"/>
    </row>
    <row r="6" spans="1:57" ht="18.75" customHeight="1" x14ac:dyDescent="0.15">
      <c r="A6" s="23"/>
      <c r="B6" s="23"/>
      <c r="C6" s="24"/>
      <c r="D6" s="24"/>
      <c r="E6" s="24"/>
      <c r="F6" s="24"/>
      <c r="G6" s="24"/>
      <c r="H6" s="24"/>
      <c r="I6" s="24"/>
      <c r="J6" s="24"/>
      <c r="K6" s="24"/>
      <c r="L6" s="25"/>
      <c r="M6" s="25"/>
      <c r="N6" s="25"/>
      <c r="O6" s="25"/>
      <c r="P6" s="25"/>
      <c r="Q6" s="54"/>
      <c r="R6" s="54"/>
      <c r="S6" s="54"/>
      <c r="T6" s="54"/>
      <c r="U6" s="54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7"/>
      <c r="AJ6" s="27"/>
      <c r="AK6" s="27"/>
      <c r="AL6" s="27"/>
      <c r="AM6" s="27"/>
      <c r="AN6" s="27"/>
      <c r="AO6" s="34"/>
      <c r="AP6" s="260"/>
      <c r="AQ6" s="261"/>
      <c r="AR6" s="262"/>
      <c r="AS6" s="505" t="s">
        <v>132</v>
      </c>
      <c r="AT6" s="506"/>
      <c r="AU6" s="506"/>
      <c r="AV6" s="506"/>
      <c r="AW6" s="506"/>
      <c r="AX6" s="506"/>
      <c r="AY6" s="506"/>
      <c r="AZ6" s="506"/>
      <c r="BA6" s="506"/>
      <c r="BB6" s="506"/>
      <c r="BC6" s="506"/>
      <c r="BD6" s="506"/>
      <c r="BE6" s="507"/>
    </row>
    <row r="7" spans="1:57" ht="18.75" customHeight="1" x14ac:dyDescent="0.15">
      <c r="A7" s="207" t="s">
        <v>26</v>
      </c>
      <c r="B7" s="208"/>
      <c r="C7" s="208"/>
      <c r="D7" s="62" t="s">
        <v>124</v>
      </c>
      <c r="E7" s="207" t="s">
        <v>25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57"/>
      <c r="AP7" s="209" t="s">
        <v>13</v>
      </c>
      <c r="AQ7" s="210"/>
      <c r="AR7" s="211"/>
      <c r="AS7" s="210" t="s">
        <v>14</v>
      </c>
      <c r="AT7" s="210"/>
      <c r="AU7" s="210"/>
      <c r="AV7" s="489" t="s">
        <v>133</v>
      </c>
      <c r="AW7" s="490"/>
      <c r="AX7" s="490"/>
      <c r="AY7" s="490"/>
      <c r="AZ7" s="490"/>
      <c r="BA7" s="490"/>
      <c r="BB7" s="490"/>
      <c r="BC7" s="490"/>
      <c r="BD7" s="490"/>
      <c r="BE7" s="491"/>
    </row>
    <row r="8" spans="1:57" ht="18" customHeight="1" thickBot="1" x14ac:dyDescent="0.2">
      <c r="A8" s="208"/>
      <c r="B8" s="208"/>
      <c r="C8" s="208"/>
      <c r="D8" s="53" t="s">
        <v>103</v>
      </c>
      <c r="E8" s="207" t="s">
        <v>27</v>
      </c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18"/>
      <c r="AF8" s="28"/>
      <c r="AG8" s="55"/>
      <c r="AH8" s="28"/>
      <c r="AI8" s="25"/>
      <c r="AJ8" s="28"/>
      <c r="AK8" s="28"/>
      <c r="AL8" s="25"/>
      <c r="AM8" s="25"/>
      <c r="AN8" s="28"/>
      <c r="AO8" s="35"/>
      <c r="AP8" s="212"/>
      <c r="AQ8" s="213"/>
      <c r="AR8" s="214"/>
      <c r="AS8" s="219" t="s">
        <v>15</v>
      </c>
      <c r="AT8" s="220"/>
      <c r="AU8" s="221"/>
      <c r="AV8" s="492" t="s">
        <v>134</v>
      </c>
      <c r="AW8" s="493"/>
      <c r="AX8" s="493"/>
      <c r="AY8" s="493"/>
      <c r="AZ8" s="493"/>
      <c r="BA8" s="493"/>
      <c r="BB8" s="493"/>
      <c r="BC8" s="493"/>
      <c r="BD8" s="493"/>
      <c r="BE8" s="494"/>
    </row>
    <row r="9" spans="1:57" ht="17.25" customHeight="1" thickBo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57" s="2" customFormat="1" ht="24.95" customHeight="1" x14ac:dyDescent="0.15">
      <c r="A10" s="224" t="s">
        <v>0</v>
      </c>
      <c r="B10" s="226" t="s">
        <v>101</v>
      </c>
      <c r="C10" s="227"/>
      <c r="D10" s="227"/>
      <c r="E10" s="227"/>
      <c r="F10" s="227"/>
      <c r="G10" s="227"/>
      <c r="H10" s="227"/>
      <c r="I10" s="227"/>
      <c r="J10" s="227"/>
      <c r="K10" s="228"/>
      <c r="L10" s="226" t="s">
        <v>102</v>
      </c>
      <c r="M10" s="227"/>
      <c r="N10" s="227"/>
      <c r="O10" s="227"/>
      <c r="P10" s="227"/>
      <c r="Q10" s="227"/>
      <c r="R10" s="227"/>
      <c r="S10" s="227"/>
      <c r="T10" s="227"/>
      <c r="U10" s="228"/>
      <c r="V10" s="226" t="s">
        <v>22</v>
      </c>
      <c r="W10" s="227"/>
      <c r="X10" s="227"/>
      <c r="Y10" s="228"/>
      <c r="Z10" s="230" t="s">
        <v>6</v>
      </c>
      <c r="AA10" s="231"/>
      <c r="AB10" s="231"/>
      <c r="AC10" s="232"/>
      <c r="AD10" s="236" t="s">
        <v>7</v>
      </c>
      <c r="AE10" s="236"/>
      <c r="AF10" s="236"/>
      <c r="AG10" s="236"/>
      <c r="AH10" s="236"/>
      <c r="AI10" s="236"/>
      <c r="AJ10" s="237"/>
      <c r="AK10" s="240" t="s">
        <v>8</v>
      </c>
      <c r="AL10" s="241"/>
      <c r="AM10" s="241"/>
      <c r="AN10" s="241"/>
      <c r="AO10" s="241"/>
      <c r="AP10" s="241"/>
      <c r="AQ10" s="241"/>
      <c r="AR10" s="242"/>
      <c r="AS10" s="224" t="s">
        <v>9</v>
      </c>
      <c r="AT10" s="243"/>
      <c r="AU10" s="243"/>
      <c r="AV10" s="236"/>
      <c r="AW10" s="236"/>
      <c r="AX10" s="236"/>
      <c r="AY10" s="236"/>
      <c r="AZ10" s="244"/>
      <c r="BA10" s="14"/>
      <c r="BB10" s="175" t="s">
        <v>18</v>
      </c>
      <c r="BC10" s="176"/>
      <c r="BD10" s="176"/>
      <c r="BE10" s="177"/>
    </row>
    <row r="11" spans="1:57" s="2" customFormat="1" ht="24.95" customHeight="1" thickBot="1" x14ac:dyDescent="0.2">
      <c r="A11" s="225"/>
      <c r="B11" s="181"/>
      <c r="C11" s="182"/>
      <c r="D11" s="182"/>
      <c r="E11" s="182"/>
      <c r="F11" s="182"/>
      <c r="G11" s="182"/>
      <c r="H11" s="182"/>
      <c r="I11" s="182"/>
      <c r="J11" s="182"/>
      <c r="K11" s="229"/>
      <c r="L11" s="181" t="s">
        <v>1</v>
      </c>
      <c r="M11" s="182"/>
      <c r="N11" s="182"/>
      <c r="O11" s="182"/>
      <c r="P11" s="182"/>
      <c r="Q11" s="182"/>
      <c r="R11" s="182"/>
      <c r="S11" s="182"/>
      <c r="T11" s="182"/>
      <c r="U11" s="183"/>
      <c r="V11" s="181"/>
      <c r="W11" s="182"/>
      <c r="X11" s="182"/>
      <c r="Y11" s="183"/>
      <c r="Z11" s="233"/>
      <c r="AA11" s="234"/>
      <c r="AB11" s="234"/>
      <c r="AC11" s="235"/>
      <c r="AD11" s="238"/>
      <c r="AE11" s="238"/>
      <c r="AF11" s="238"/>
      <c r="AG11" s="238"/>
      <c r="AH11" s="238"/>
      <c r="AI11" s="238"/>
      <c r="AJ11" s="239"/>
      <c r="AK11" s="184" t="s">
        <v>32</v>
      </c>
      <c r="AL11" s="185"/>
      <c r="AM11" s="186" t="s">
        <v>2</v>
      </c>
      <c r="AN11" s="187"/>
      <c r="AO11" s="38" t="s">
        <v>4</v>
      </c>
      <c r="AP11" s="188" t="s">
        <v>5</v>
      </c>
      <c r="AQ11" s="185"/>
      <c r="AR11" s="39" t="s">
        <v>10</v>
      </c>
      <c r="AS11" s="188" t="s">
        <v>32</v>
      </c>
      <c r="AT11" s="185"/>
      <c r="AU11" s="186" t="s">
        <v>2</v>
      </c>
      <c r="AV11" s="187"/>
      <c r="AW11" s="38" t="s">
        <v>4</v>
      </c>
      <c r="AX11" s="188" t="s">
        <v>5</v>
      </c>
      <c r="AY11" s="185"/>
      <c r="AZ11" s="39" t="s">
        <v>10</v>
      </c>
      <c r="BA11" s="15"/>
      <c r="BB11" s="178"/>
      <c r="BC11" s="179"/>
      <c r="BD11" s="179"/>
      <c r="BE11" s="180"/>
    </row>
    <row r="12" spans="1:57" s="2" customFormat="1" ht="24.95" customHeight="1" x14ac:dyDescent="0.15">
      <c r="A12" s="167">
        <v>1</v>
      </c>
      <c r="B12" s="483" t="s">
        <v>125</v>
      </c>
      <c r="C12" s="484"/>
      <c r="D12" s="484"/>
      <c r="E12" s="484"/>
      <c r="F12" s="484"/>
      <c r="G12" s="484"/>
      <c r="H12" s="484"/>
      <c r="I12" s="484"/>
      <c r="J12" s="484"/>
      <c r="K12" s="485"/>
      <c r="L12" s="457" t="s">
        <v>126</v>
      </c>
      <c r="M12" s="458"/>
      <c r="N12" s="458"/>
      <c r="O12" s="458"/>
      <c r="P12" s="458"/>
      <c r="Q12" s="458"/>
      <c r="R12" s="458"/>
      <c r="S12" s="458"/>
      <c r="T12" s="458"/>
      <c r="U12" s="459"/>
      <c r="V12" s="460" t="s">
        <v>128</v>
      </c>
      <c r="W12" s="204" t="s">
        <v>19</v>
      </c>
      <c r="X12" s="462">
        <v>1</v>
      </c>
      <c r="Y12" s="151" t="s">
        <v>20</v>
      </c>
      <c r="Z12" s="460">
        <v>10</v>
      </c>
      <c r="AA12" s="471"/>
      <c r="AB12" s="473" t="s">
        <v>129</v>
      </c>
      <c r="AC12" s="474"/>
      <c r="AD12" s="477" t="s">
        <v>135</v>
      </c>
      <c r="AE12" s="478"/>
      <c r="AF12" s="478"/>
      <c r="AG12" s="478"/>
      <c r="AH12" s="478"/>
      <c r="AI12" s="478"/>
      <c r="AJ12" s="478"/>
      <c r="AK12" s="481">
        <v>15</v>
      </c>
      <c r="AL12" s="465"/>
      <c r="AM12" s="189">
        <v>0</v>
      </c>
      <c r="AN12" s="190"/>
      <c r="AO12" s="193">
        <v>0</v>
      </c>
      <c r="AP12" s="464">
        <v>1520</v>
      </c>
      <c r="AQ12" s="465"/>
      <c r="AR12" s="468" t="s">
        <v>130</v>
      </c>
      <c r="AS12" s="469">
        <v>15</v>
      </c>
      <c r="AT12" s="465"/>
      <c r="AU12" s="189">
        <v>0</v>
      </c>
      <c r="AV12" s="190"/>
      <c r="AW12" s="193">
        <v>0</v>
      </c>
      <c r="AX12" s="464">
        <v>1520</v>
      </c>
      <c r="AY12" s="465"/>
      <c r="AZ12" s="468" t="s">
        <v>130</v>
      </c>
      <c r="BA12" s="18"/>
      <c r="BB12" s="197">
        <f>ROUNDDOWN(IF(AR12="1割",AP12*0.9*10,IF(AR12="2割",AP12*0.8*10,IF(AR12="3割",AP12*0.7*10,IF(AR12="４割",AP12*0.6*10,AP12*10)))),0)-ROUNDDOWN(IF(AZ12="1割",AX12*0.9*10,IF(AZ12="2割",AX12*0.8*10,IF(AZ12="3割",AX12*0.7*10,IF(AZ12="4割",AX12*0.6*10,AX12*10)))),0)</f>
        <v>0</v>
      </c>
      <c r="BC12" s="198"/>
      <c r="BD12" s="198"/>
      <c r="BE12" s="199"/>
    </row>
    <row r="13" spans="1:57" s="2" customFormat="1" ht="24.95" customHeight="1" x14ac:dyDescent="0.15">
      <c r="A13" s="168"/>
      <c r="B13" s="486"/>
      <c r="C13" s="487"/>
      <c r="D13" s="487"/>
      <c r="E13" s="487"/>
      <c r="F13" s="487"/>
      <c r="G13" s="487"/>
      <c r="H13" s="487"/>
      <c r="I13" s="487"/>
      <c r="J13" s="487"/>
      <c r="K13" s="488"/>
      <c r="L13" s="427" t="s">
        <v>127</v>
      </c>
      <c r="M13" s="427"/>
      <c r="N13" s="427"/>
      <c r="O13" s="427"/>
      <c r="P13" s="427"/>
      <c r="Q13" s="427"/>
      <c r="R13" s="427"/>
      <c r="S13" s="427"/>
      <c r="T13" s="427"/>
      <c r="U13" s="427"/>
      <c r="V13" s="461"/>
      <c r="W13" s="106"/>
      <c r="X13" s="463"/>
      <c r="Y13" s="110"/>
      <c r="Z13" s="461"/>
      <c r="AA13" s="472"/>
      <c r="AB13" s="475"/>
      <c r="AC13" s="476"/>
      <c r="AD13" s="479"/>
      <c r="AE13" s="480"/>
      <c r="AF13" s="480"/>
      <c r="AG13" s="480"/>
      <c r="AH13" s="480"/>
      <c r="AI13" s="480"/>
      <c r="AJ13" s="480"/>
      <c r="AK13" s="482"/>
      <c r="AL13" s="467"/>
      <c r="AM13" s="191"/>
      <c r="AN13" s="192"/>
      <c r="AO13" s="194"/>
      <c r="AP13" s="466"/>
      <c r="AQ13" s="467"/>
      <c r="AR13" s="426"/>
      <c r="AS13" s="470"/>
      <c r="AT13" s="467"/>
      <c r="AU13" s="191"/>
      <c r="AV13" s="192"/>
      <c r="AW13" s="194"/>
      <c r="AX13" s="466"/>
      <c r="AY13" s="467"/>
      <c r="AZ13" s="426"/>
      <c r="BA13" s="18"/>
      <c r="BB13" s="142"/>
      <c r="BC13" s="143"/>
      <c r="BD13" s="143"/>
      <c r="BE13" s="144"/>
    </row>
    <row r="14" spans="1:57" s="2" customFormat="1" ht="24.95" customHeight="1" x14ac:dyDescent="0.15">
      <c r="A14" s="115">
        <v>2</v>
      </c>
      <c r="B14" s="446" t="s">
        <v>125</v>
      </c>
      <c r="C14" s="447"/>
      <c r="D14" s="447"/>
      <c r="E14" s="447"/>
      <c r="F14" s="447"/>
      <c r="G14" s="447"/>
      <c r="H14" s="447"/>
      <c r="I14" s="447"/>
      <c r="J14" s="447"/>
      <c r="K14" s="448"/>
      <c r="L14" s="452" t="s">
        <v>126</v>
      </c>
      <c r="M14" s="453"/>
      <c r="N14" s="453"/>
      <c r="O14" s="453"/>
      <c r="P14" s="453"/>
      <c r="Q14" s="453"/>
      <c r="R14" s="453"/>
      <c r="S14" s="453"/>
      <c r="T14" s="453"/>
      <c r="U14" s="454"/>
      <c r="V14" s="430" t="s">
        <v>128</v>
      </c>
      <c r="W14" s="105" t="s">
        <v>19</v>
      </c>
      <c r="X14" s="455">
        <v>2</v>
      </c>
      <c r="Y14" s="109" t="s">
        <v>20</v>
      </c>
      <c r="Z14" s="430">
        <v>10</v>
      </c>
      <c r="AA14" s="431"/>
      <c r="AB14" s="434" t="s">
        <v>129</v>
      </c>
      <c r="AC14" s="435"/>
      <c r="AD14" s="438" t="s">
        <v>135</v>
      </c>
      <c r="AE14" s="439"/>
      <c r="AF14" s="439"/>
      <c r="AG14" s="439"/>
      <c r="AH14" s="439"/>
      <c r="AI14" s="439"/>
      <c r="AJ14" s="440"/>
      <c r="AK14" s="444">
        <v>15</v>
      </c>
      <c r="AL14" s="422"/>
      <c r="AM14" s="84">
        <v>0</v>
      </c>
      <c r="AN14" s="85"/>
      <c r="AO14" s="88">
        <v>0</v>
      </c>
      <c r="AP14" s="421">
        <v>1340</v>
      </c>
      <c r="AQ14" s="422"/>
      <c r="AR14" s="425" t="s">
        <v>130</v>
      </c>
      <c r="AS14" s="428">
        <v>15</v>
      </c>
      <c r="AT14" s="422"/>
      <c r="AU14" s="84">
        <v>0</v>
      </c>
      <c r="AV14" s="85"/>
      <c r="AW14" s="88">
        <v>0</v>
      </c>
      <c r="AX14" s="421">
        <v>1340</v>
      </c>
      <c r="AY14" s="422"/>
      <c r="AZ14" s="425" t="s">
        <v>130</v>
      </c>
      <c r="BA14" s="18"/>
      <c r="BB14" s="145">
        <f t="shared" ref="BB14" si="0">ROUNDDOWN(IF(AR14="1割",AP14*0.9*10,IF(AR14="2割",AP14*0.8*10,IF(AR14="3割",AP14*0.7*10,IF(AR14="４割",AP14*0.6*10,AP14*10)))),0)-ROUNDDOWN(IF(AZ14="1割",AX14*0.9*10,IF(AZ14="2割",AX14*0.8*10,IF(AZ14="3割",AX14*0.7*10,IF(AZ14="4割",AX14*0.6*10,AX14*10)))),0)</f>
        <v>0</v>
      </c>
      <c r="BC14" s="146"/>
      <c r="BD14" s="146"/>
      <c r="BE14" s="147"/>
    </row>
    <row r="15" spans="1:57" s="2" customFormat="1" ht="24.95" customHeight="1" x14ac:dyDescent="0.15">
      <c r="A15" s="115"/>
      <c r="B15" s="449"/>
      <c r="C15" s="450"/>
      <c r="D15" s="450"/>
      <c r="E15" s="450"/>
      <c r="F15" s="450"/>
      <c r="G15" s="450"/>
      <c r="H15" s="450"/>
      <c r="I15" s="450"/>
      <c r="J15" s="450"/>
      <c r="K15" s="451"/>
      <c r="L15" s="427" t="s">
        <v>127</v>
      </c>
      <c r="M15" s="427"/>
      <c r="N15" s="427"/>
      <c r="O15" s="427"/>
      <c r="P15" s="427"/>
      <c r="Q15" s="427"/>
      <c r="R15" s="427"/>
      <c r="S15" s="427"/>
      <c r="T15" s="427"/>
      <c r="U15" s="427"/>
      <c r="V15" s="432"/>
      <c r="W15" s="106"/>
      <c r="X15" s="456"/>
      <c r="Y15" s="110"/>
      <c r="Z15" s="432"/>
      <c r="AA15" s="433"/>
      <c r="AB15" s="436"/>
      <c r="AC15" s="437"/>
      <c r="AD15" s="441"/>
      <c r="AE15" s="442"/>
      <c r="AF15" s="442"/>
      <c r="AG15" s="442"/>
      <c r="AH15" s="442"/>
      <c r="AI15" s="442"/>
      <c r="AJ15" s="443"/>
      <c r="AK15" s="445"/>
      <c r="AL15" s="424"/>
      <c r="AM15" s="86"/>
      <c r="AN15" s="87"/>
      <c r="AO15" s="89"/>
      <c r="AP15" s="423"/>
      <c r="AQ15" s="424"/>
      <c r="AR15" s="426"/>
      <c r="AS15" s="429"/>
      <c r="AT15" s="424"/>
      <c r="AU15" s="86"/>
      <c r="AV15" s="87"/>
      <c r="AW15" s="89"/>
      <c r="AX15" s="423"/>
      <c r="AY15" s="424"/>
      <c r="AZ15" s="426"/>
      <c r="BA15" s="18"/>
      <c r="BB15" s="148"/>
      <c r="BC15" s="149"/>
      <c r="BD15" s="149"/>
      <c r="BE15" s="150"/>
    </row>
    <row r="16" spans="1:57" s="2" customFormat="1" ht="24.95" customHeight="1" x14ac:dyDescent="0.15">
      <c r="A16" s="115">
        <v>3</v>
      </c>
      <c r="B16" s="446"/>
      <c r="C16" s="447"/>
      <c r="D16" s="447"/>
      <c r="E16" s="447"/>
      <c r="F16" s="447"/>
      <c r="G16" s="447"/>
      <c r="H16" s="447"/>
      <c r="I16" s="447"/>
      <c r="J16" s="447"/>
      <c r="K16" s="448"/>
      <c r="L16" s="452"/>
      <c r="M16" s="453"/>
      <c r="N16" s="453"/>
      <c r="O16" s="453"/>
      <c r="P16" s="453"/>
      <c r="Q16" s="453"/>
      <c r="R16" s="453"/>
      <c r="S16" s="453"/>
      <c r="T16" s="453"/>
      <c r="U16" s="454"/>
      <c r="V16" s="430"/>
      <c r="W16" s="105" t="s">
        <v>19</v>
      </c>
      <c r="X16" s="455"/>
      <c r="Y16" s="109" t="s">
        <v>20</v>
      </c>
      <c r="Z16" s="430"/>
      <c r="AA16" s="431"/>
      <c r="AB16" s="434"/>
      <c r="AC16" s="435"/>
      <c r="AD16" s="438"/>
      <c r="AE16" s="439"/>
      <c r="AF16" s="439"/>
      <c r="AG16" s="439"/>
      <c r="AH16" s="439"/>
      <c r="AI16" s="439"/>
      <c r="AJ16" s="440"/>
      <c r="AK16" s="444"/>
      <c r="AL16" s="422"/>
      <c r="AM16" s="84">
        <v>0</v>
      </c>
      <c r="AN16" s="85"/>
      <c r="AO16" s="88">
        <v>0</v>
      </c>
      <c r="AP16" s="90">
        <f>AM16*AO16</f>
        <v>0</v>
      </c>
      <c r="AQ16" s="85"/>
      <c r="AR16" s="425"/>
      <c r="AS16" s="103"/>
      <c r="AT16" s="85"/>
      <c r="AU16" s="84">
        <v>0</v>
      </c>
      <c r="AV16" s="85"/>
      <c r="AW16" s="88">
        <v>0</v>
      </c>
      <c r="AX16" s="90">
        <f>AU16*AW16</f>
        <v>0</v>
      </c>
      <c r="AY16" s="85"/>
      <c r="AZ16" s="425" t="s">
        <v>103</v>
      </c>
      <c r="BA16" s="18"/>
      <c r="BB16" s="139">
        <f t="shared" ref="BB16" si="1">ROUNDDOWN(IF(AR16="1割",AP16*0.9*10,IF(AR16="2割",AP16*0.8*10,IF(AR16="3割",AP16*0.7*10,IF(AR16="４割",AP16*0.6*10,AP16*10)))),0)-ROUNDDOWN(IF(AZ16="1割",AX16*0.9*10,IF(AZ16="2割",AX16*0.8*10,IF(AZ16="3割",AX16*0.7*10,IF(AZ16="4割",AX16*0.6*10,AX16*10)))),0)</f>
        <v>0</v>
      </c>
      <c r="BC16" s="140"/>
      <c r="BD16" s="140"/>
      <c r="BE16" s="141"/>
    </row>
    <row r="17" spans="1:57" s="2" customFormat="1" ht="24.95" customHeight="1" x14ac:dyDescent="0.15">
      <c r="A17" s="115"/>
      <c r="B17" s="449"/>
      <c r="C17" s="450"/>
      <c r="D17" s="450"/>
      <c r="E17" s="450"/>
      <c r="F17" s="450"/>
      <c r="G17" s="450"/>
      <c r="H17" s="450"/>
      <c r="I17" s="450"/>
      <c r="J17" s="450"/>
      <c r="K17" s="451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32"/>
      <c r="W17" s="106"/>
      <c r="X17" s="456"/>
      <c r="Y17" s="110"/>
      <c r="Z17" s="432"/>
      <c r="AA17" s="433"/>
      <c r="AB17" s="436"/>
      <c r="AC17" s="437"/>
      <c r="AD17" s="441"/>
      <c r="AE17" s="442"/>
      <c r="AF17" s="442"/>
      <c r="AG17" s="442"/>
      <c r="AH17" s="442"/>
      <c r="AI17" s="442"/>
      <c r="AJ17" s="443"/>
      <c r="AK17" s="445"/>
      <c r="AL17" s="424"/>
      <c r="AM17" s="86"/>
      <c r="AN17" s="87"/>
      <c r="AO17" s="89"/>
      <c r="AP17" s="86"/>
      <c r="AQ17" s="87"/>
      <c r="AR17" s="426"/>
      <c r="AS17" s="104"/>
      <c r="AT17" s="87"/>
      <c r="AU17" s="86"/>
      <c r="AV17" s="87"/>
      <c r="AW17" s="89"/>
      <c r="AX17" s="86"/>
      <c r="AY17" s="87"/>
      <c r="AZ17" s="426"/>
      <c r="BA17" s="18"/>
      <c r="BB17" s="142"/>
      <c r="BC17" s="143"/>
      <c r="BD17" s="143"/>
      <c r="BE17" s="144"/>
    </row>
    <row r="18" spans="1:57" s="2" customFormat="1" ht="24.95" customHeight="1" x14ac:dyDescent="0.15">
      <c r="A18" s="115">
        <v>4</v>
      </c>
      <c r="B18" s="446" t="s">
        <v>125</v>
      </c>
      <c r="C18" s="447"/>
      <c r="D18" s="447"/>
      <c r="E18" s="447"/>
      <c r="F18" s="447"/>
      <c r="G18" s="447"/>
      <c r="H18" s="447"/>
      <c r="I18" s="447"/>
      <c r="J18" s="447"/>
      <c r="K18" s="448"/>
      <c r="L18" s="452" t="s">
        <v>126</v>
      </c>
      <c r="M18" s="453"/>
      <c r="N18" s="453"/>
      <c r="O18" s="453"/>
      <c r="P18" s="453"/>
      <c r="Q18" s="453"/>
      <c r="R18" s="453"/>
      <c r="S18" s="453"/>
      <c r="T18" s="453"/>
      <c r="U18" s="454"/>
      <c r="V18" s="430" t="s">
        <v>128</v>
      </c>
      <c r="W18" s="105" t="s">
        <v>19</v>
      </c>
      <c r="X18" s="455">
        <v>1</v>
      </c>
      <c r="Y18" s="109" t="s">
        <v>20</v>
      </c>
      <c r="Z18" s="430">
        <v>10</v>
      </c>
      <c r="AA18" s="431"/>
      <c r="AB18" s="434" t="s">
        <v>129</v>
      </c>
      <c r="AC18" s="435"/>
      <c r="AD18" s="438" t="s">
        <v>140</v>
      </c>
      <c r="AE18" s="439"/>
      <c r="AF18" s="439"/>
      <c r="AG18" s="439"/>
      <c r="AH18" s="439"/>
      <c r="AI18" s="439"/>
      <c r="AJ18" s="440"/>
      <c r="AK18" s="444">
        <v>15</v>
      </c>
      <c r="AL18" s="422"/>
      <c r="AM18" s="84">
        <v>0</v>
      </c>
      <c r="AN18" s="85"/>
      <c r="AO18" s="88">
        <v>0</v>
      </c>
      <c r="AP18" s="421">
        <v>1140</v>
      </c>
      <c r="AQ18" s="422"/>
      <c r="AR18" s="425" t="s">
        <v>130</v>
      </c>
      <c r="AS18" s="428">
        <v>15</v>
      </c>
      <c r="AT18" s="422"/>
      <c r="AU18" s="84">
        <v>0</v>
      </c>
      <c r="AV18" s="85"/>
      <c r="AW18" s="88">
        <v>0</v>
      </c>
      <c r="AX18" s="421">
        <v>1140</v>
      </c>
      <c r="AY18" s="422"/>
      <c r="AZ18" s="425" t="s">
        <v>130</v>
      </c>
      <c r="BA18" s="18"/>
      <c r="BB18" s="93">
        <f t="shared" ref="BB18" si="2">ROUNDDOWN(IF(AR18="1割",AP18*0.9*10,IF(AR18="2割",AP18*0.8*10,IF(AR18="3割",AP18*0.7*10,IF(AR18="４割",AP18*0.6*10,AP18*10)))),0)-ROUNDDOWN(IF(AZ18="1割",AX18*0.9*10,IF(AZ18="2割",AX18*0.8*10,IF(AZ18="3割",AX18*0.7*10,IF(AZ18="4割",AX18*0.6*10,AX18*10)))),0)</f>
        <v>0</v>
      </c>
      <c r="BC18" s="94"/>
      <c r="BD18" s="94"/>
      <c r="BE18" s="95"/>
    </row>
    <row r="19" spans="1:57" s="2" customFormat="1" ht="24.95" customHeight="1" x14ac:dyDescent="0.15">
      <c r="A19" s="115"/>
      <c r="B19" s="449"/>
      <c r="C19" s="450"/>
      <c r="D19" s="450"/>
      <c r="E19" s="450"/>
      <c r="F19" s="450"/>
      <c r="G19" s="450"/>
      <c r="H19" s="450"/>
      <c r="I19" s="450"/>
      <c r="J19" s="450"/>
      <c r="K19" s="451"/>
      <c r="L19" s="427" t="s">
        <v>127</v>
      </c>
      <c r="M19" s="427"/>
      <c r="N19" s="427"/>
      <c r="O19" s="427"/>
      <c r="P19" s="427"/>
      <c r="Q19" s="427"/>
      <c r="R19" s="427"/>
      <c r="S19" s="427"/>
      <c r="T19" s="427"/>
      <c r="U19" s="427"/>
      <c r="V19" s="432"/>
      <c r="W19" s="106"/>
      <c r="X19" s="456"/>
      <c r="Y19" s="110"/>
      <c r="Z19" s="432"/>
      <c r="AA19" s="433"/>
      <c r="AB19" s="436"/>
      <c r="AC19" s="437"/>
      <c r="AD19" s="441"/>
      <c r="AE19" s="442"/>
      <c r="AF19" s="442"/>
      <c r="AG19" s="442"/>
      <c r="AH19" s="442"/>
      <c r="AI19" s="442"/>
      <c r="AJ19" s="443"/>
      <c r="AK19" s="445"/>
      <c r="AL19" s="424"/>
      <c r="AM19" s="86"/>
      <c r="AN19" s="87"/>
      <c r="AO19" s="89"/>
      <c r="AP19" s="423"/>
      <c r="AQ19" s="424"/>
      <c r="AR19" s="426"/>
      <c r="AS19" s="429"/>
      <c r="AT19" s="424"/>
      <c r="AU19" s="86"/>
      <c r="AV19" s="87"/>
      <c r="AW19" s="89"/>
      <c r="AX19" s="423"/>
      <c r="AY19" s="424"/>
      <c r="AZ19" s="426"/>
      <c r="BA19" s="18"/>
      <c r="BB19" s="136"/>
      <c r="BC19" s="137"/>
      <c r="BD19" s="137"/>
      <c r="BE19" s="138"/>
    </row>
    <row r="20" spans="1:57" s="2" customFormat="1" ht="24.95" customHeight="1" x14ac:dyDescent="0.15">
      <c r="A20" s="115">
        <v>5</v>
      </c>
      <c r="B20" s="116"/>
      <c r="C20" s="117"/>
      <c r="D20" s="117"/>
      <c r="E20" s="117"/>
      <c r="F20" s="117"/>
      <c r="G20" s="117"/>
      <c r="H20" s="117"/>
      <c r="I20" s="117"/>
      <c r="J20" s="117"/>
      <c r="K20" s="118"/>
      <c r="L20" s="122"/>
      <c r="M20" s="123"/>
      <c r="N20" s="123"/>
      <c r="O20" s="123"/>
      <c r="P20" s="123"/>
      <c r="Q20" s="123"/>
      <c r="R20" s="123"/>
      <c r="S20" s="123"/>
      <c r="T20" s="123"/>
      <c r="U20" s="124"/>
      <c r="V20" s="111"/>
      <c r="W20" s="105" t="s">
        <v>19</v>
      </c>
      <c r="X20" s="107"/>
      <c r="Y20" s="109" t="s">
        <v>20</v>
      </c>
      <c r="Z20" s="111"/>
      <c r="AA20" s="112"/>
      <c r="AB20" s="125" t="s">
        <v>103</v>
      </c>
      <c r="AC20" s="126"/>
      <c r="AD20" s="129"/>
      <c r="AE20" s="130"/>
      <c r="AF20" s="130"/>
      <c r="AG20" s="130"/>
      <c r="AH20" s="130"/>
      <c r="AI20" s="130"/>
      <c r="AJ20" s="131"/>
      <c r="AK20" s="101"/>
      <c r="AL20" s="85"/>
      <c r="AM20" s="84">
        <v>0</v>
      </c>
      <c r="AN20" s="85"/>
      <c r="AO20" s="88">
        <v>0</v>
      </c>
      <c r="AP20" s="90"/>
      <c r="AQ20" s="85"/>
      <c r="AR20" s="91" t="s">
        <v>103</v>
      </c>
      <c r="AS20" s="103"/>
      <c r="AT20" s="85"/>
      <c r="AU20" s="84">
        <v>0</v>
      </c>
      <c r="AV20" s="85"/>
      <c r="AW20" s="88">
        <v>0</v>
      </c>
      <c r="AX20" s="90">
        <f>AU20*AW20</f>
        <v>0</v>
      </c>
      <c r="AY20" s="85"/>
      <c r="AZ20" s="91" t="s">
        <v>103</v>
      </c>
      <c r="BA20" s="18"/>
      <c r="BB20" s="93">
        <f t="shared" ref="BB20" si="3">ROUNDDOWN(IF(AR20="1割",AP20*0.9*10,IF(AR20="2割",AP20*0.8*10,IF(AR20="3割",AP20*0.7*10,IF(AR20="４割",AP20*0.6*10,AP20*10)))),0)-ROUNDDOWN(IF(AZ20="1割",AX20*0.9*10,IF(AZ20="2割",AX20*0.8*10,IF(AZ20="3割",AX20*0.7*10,IF(AZ20="4割",AX20*0.6*10,AX20*10)))),0)</f>
        <v>0</v>
      </c>
      <c r="BC20" s="94"/>
      <c r="BD20" s="94"/>
      <c r="BE20" s="95"/>
    </row>
    <row r="21" spans="1:57" s="2" customFormat="1" ht="24.95" customHeight="1" x14ac:dyDescent="0.15">
      <c r="A21" s="115"/>
      <c r="B21" s="119"/>
      <c r="C21" s="120"/>
      <c r="D21" s="120"/>
      <c r="E21" s="120"/>
      <c r="F21" s="120"/>
      <c r="G21" s="120"/>
      <c r="H21" s="120"/>
      <c r="I21" s="120"/>
      <c r="J21" s="120"/>
      <c r="K21" s="121"/>
      <c r="L21" s="99"/>
      <c r="M21" s="100"/>
      <c r="N21" s="100"/>
      <c r="O21" s="100"/>
      <c r="P21" s="100"/>
      <c r="Q21" s="100"/>
      <c r="R21" s="100"/>
      <c r="S21" s="100"/>
      <c r="T21" s="100"/>
      <c r="U21" s="99"/>
      <c r="V21" s="113"/>
      <c r="W21" s="106"/>
      <c r="X21" s="108"/>
      <c r="Y21" s="110"/>
      <c r="Z21" s="113"/>
      <c r="AA21" s="114"/>
      <c r="AB21" s="127"/>
      <c r="AC21" s="128"/>
      <c r="AD21" s="132"/>
      <c r="AE21" s="133"/>
      <c r="AF21" s="133"/>
      <c r="AG21" s="133"/>
      <c r="AH21" s="133"/>
      <c r="AI21" s="133"/>
      <c r="AJ21" s="134"/>
      <c r="AK21" s="102"/>
      <c r="AL21" s="87"/>
      <c r="AM21" s="86"/>
      <c r="AN21" s="87"/>
      <c r="AO21" s="89"/>
      <c r="AP21" s="86"/>
      <c r="AQ21" s="87"/>
      <c r="AR21" s="92"/>
      <c r="AS21" s="104"/>
      <c r="AT21" s="87"/>
      <c r="AU21" s="86"/>
      <c r="AV21" s="87"/>
      <c r="AW21" s="89"/>
      <c r="AX21" s="86"/>
      <c r="AY21" s="87"/>
      <c r="AZ21" s="92"/>
      <c r="BA21" s="18"/>
      <c r="BB21" s="136"/>
      <c r="BC21" s="137"/>
      <c r="BD21" s="137"/>
      <c r="BE21" s="138"/>
    </row>
    <row r="22" spans="1:57" s="2" customFormat="1" ht="24.95" customHeight="1" x14ac:dyDescent="0.15">
      <c r="A22" s="115">
        <v>6</v>
      </c>
      <c r="B22" s="116"/>
      <c r="C22" s="117"/>
      <c r="D22" s="117"/>
      <c r="E22" s="117"/>
      <c r="F22" s="117"/>
      <c r="G22" s="117"/>
      <c r="H22" s="117"/>
      <c r="I22" s="117"/>
      <c r="J22" s="117"/>
      <c r="K22" s="118"/>
      <c r="L22" s="122"/>
      <c r="M22" s="123"/>
      <c r="N22" s="123"/>
      <c r="O22" s="123"/>
      <c r="P22" s="123"/>
      <c r="Q22" s="123"/>
      <c r="R22" s="123"/>
      <c r="S22" s="123"/>
      <c r="T22" s="123"/>
      <c r="U22" s="124"/>
      <c r="V22" s="111"/>
      <c r="W22" s="105" t="s">
        <v>19</v>
      </c>
      <c r="X22" s="107"/>
      <c r="Y22" s="109" t="s">
        <v>20</v>
      </c>
      <c r="Z22" s="111"/>
      <c r="AA22" s="112"/>
      <c r="AB22" s="125" t="s">
        <v>103</v>
      </c>
      <c r="AC22" s="126"/>
      <c r="AD22" s="129"/>
      <c r="AE22" s="130"/>
      <c r="AF22" s="130"/>
      <c r="AG22" s="130"/>
      <c r="AH22" s="130"/>
      <c r="AI22" s="130"/>
      <c r="AJ22" s="131"/>
      <c r="AK22" s="101"/>
      <c r="AL22" s="85"/>
      <c r="AM22" s="84">
        <v>0</v>
      </c>
      <c r="AN22" s="85"/>
      <c r="AO22" s="88">
        <v>0</v>
      </c>
      <c r="AP22" s="90">
        <f>AM22*AO22</f>
        <v>0</v>
      </c>
      <c r="AQ22" s="85"/>
      <c r="AR22" s="91" t="s">
        <v>103</v>
      </c>
      <c r="AS22" s="103"/>
      <c r="AT22" s="85"/>
      <c r="AU22" s="84">
        <v>0</v>
      </c>
      <c r="AV22" s="85"/>
      <c r="AW22" s="88">
        <v>0</v>
      </c>
      <c r="AX22" s="90">
        <f>AU22*AW22</f>
        <v>0</v>
      </c>
      <c r="AY22" s="85"/>
      <c r="AZ22" s="91" t="s">
        <v>103</v>
      </c>
      <c r="BA22" s="18"/>
      <c r="BB22" s="93">
        <f t="shared" ref="BB22" si="4">ROUNDDOWN(IF(AR22="1割",AP22*0.9*10,IF(AR22="2割",AP22*0.8*10,IF(AR22="3割",AP22*0.7*10,IF(AR22="４割",AP22*0.6*10,AP22*10)))),0)-ROUNDDOWN(IF(AZ22="1割",AX22*0.9*10,IF(AZ22="2割",AX22*0.8*10,IF(AZ22="3割",AX22*0.7*10,IF(AZ22="4割",AX22*0.6*10,AX22*10)))),0)</f>
        <v>0</v>
      </c>
      <c r="BC22" s="94"/>
      <c r="BD22" s="94"/>
      <c r="BE22" s="95"/>
    </row>
    <row r="23" spans="1:57" s="2" customFormat="1" ht="24.95" customHeight="1" x14ac:dyDescent="0.15">
      <c r="A23" s="115"/>
      <c r="B23" s="119"/>
      <c r="C23" s="120"/>
      <c r="D23" s="120"/>
      <c r="E23" s="120"/>
      <c r="F23" s="120"/>
      <c r="G23" s="120"/>
      <c r="H23" s="120"/>
      <c r="I23" s="120"/>
      <c r="J23" s="120"/>
      <c r="K23" s="121"/>
      <c r="L23" s="99"/>
      <c r="M23" s="100"/>
      <c r="N23" s="100"/>
      <c r="O23" s="100"/>
      <c r="P23" s="100"/>
      <c r="Q23" s="100"/>
      <c r="R23" s="100"/>
      <c r="S23" s="100"/>
      <c r="T23" s="100"/>
      <c r="U23" s="99"/>
      <c r="V23" s="113"/>
      <c r="W23" s="106"/>
      <c r="X23" s="108"/>
      <c r="Y23" s="110"/>
      <c r="Z23" s="113"/>
      <c r="AA23" s="114"/>
      <c r="AB23" s="127"/>
      <c r="AC23" s="128"/>
      <c r="AD23" s="132"/>
      <c r="AE23" s="133"/>
      <c r="AF23" s="133"/>
      <c r="AG23" s="133"/>
      <c r="AH23" s="133"/>
      <c r="AI23" s="133"/>
      <c r="AJ23" s="134"/>
      <c r="AK23" s="102"/>
      <c r="AL23" s="87"/>
      <c r="AM23" s="86"/>
      <c r="AN23" s="87"/>
      <c r="AO23" s="89"/>
      <c r="AP23" s="86"/>
      <c r="AQ23" s="87"/>
      <c r="AR23" s="92"/>
      <c r="AS23" s="104"/>
      <c r="AT23" s="87"/>
      <c r="AU23" s="86"/>
      <c r="AV23" s="87"/>
      <c r="AW23" s="89"/>
      <c r="AX23" s="86"/>
      <c r="AY23" s="87"/>
      <c r="AZ23" s="92"/>
      <c r="BA23" s="18"/>
      <c r="BB23" s="136"/>
      <c r="BC23" s="137"/>
      <c r="BD23" s="137"/>
      <c r="BE23" s="138"/>
    </row>
    <row r="24" spans="1:57" s="2" customFormat="1" ht="24.95" customHeight="1" x14ac:dyDescent="0.15">
      <c r="A24" s="115">
        <v>7</v>
      </c>
      <c r="B24" s="116"/>
      <c r="C24" s="117"/>
      <c r="D24" s="117"/>
      <c r="E24" s="117"/>
      <c r="F24" s="117"/>
      <c r="G24" s="117"/>
      <c r="H24" s="117"/>
      <c r="I24" s="117"/>
      <c r="J24" s="117"/>
      <c r="K24" s="118"/>
      <c r="L24" s="122"/>
      <c r="M24" s="123"/>
      <c r="N24" s="123"/>
      <c r="O24" s="123"/>
      <c r="P24" s="123"/>
      <c r="Q24" s="123"/>
      <c r="R24" s="123"/>
      <c r="S24" s="123"/>
      <c r="T24" s="123"/>
      <c r="U24" s="124"/>
      <c r="V24" s="111"/>
      <c r="W24" s="105" t="s">
        <v>19</v>
      </c>
      <c r="X24" s="107"/>
      <c r="Y24" s="109" t="s">
        <v>20</v>
      </c>
      <c r="Z24" s="111"/>
      <c r="AA24" s="112"/>
      <c r="AB24" s="125" t="s">
        <v>103</v>
      </c>
      <c r="AC24" s="126"/>
      <c r="AD24" s="129"/>
      <c r="AE24" s="130"/>
      <c r="AF24" s="130"/>
      <c r="AG24" s="130"/>
      <c r="AH24" s="130"/>
      <c r="AI24" s="130"/>
      <c r="AJ24" s="131"/>
      <c r="AK24" s="101"/>
      <c r="AL24" s="85"/>
      <c r="AM24" s="84">
        <v>0</v>
      </c>
      <c r="AN24" s="85"/>
      <c r="AO24" s="88">
        <v>0</v>
      </c>
      <c r="AP24" s="90">
        <f>AM24*AO24</f>
        <v>0</v>
      </c>
      <c r="AQ24" s="85"/>
      <c r="AR24" s="91" t="s">
        <v>103</v>
      </c>
      <c r="AS24" s="103"/>
      <c r="AT24" s="85"/>
      <c r="AU24" s="84">
        <v>0</v>
      </c>
      <c r="AV24" s="85"/>
      <c r="AW24" s="88">
        <v>0</v>
      </c>
      <c r="AX24" s="90">
        <f>AU24*AW24</f>
        <v>0</v>
      </c>
      <c r="AY24" s="85"/>
      <c r="AZ24" s="91" t="s">
        <v>103</v>
      </c>
      <c r="BA24" s="18"/>
      <c r="BB24" s="93">
        <f t="shared" ref="BB24" si="5">ROUNDDOWN(IF(AR24="1割",AP24*0.9*10,IF(AR24="2割",AP24*0.8*10,IF(AR24="3割",AP24*0.7*10,IF(AR24="４割",AP24*0.6*10,AP24*10)))),0)-ROUNDDOWN(IF(AZ24="1割",AX24*0.9*10,IF(AZ24="2割",AX24*0.8*10,IF(AZ24="3割",AX24*0.7*10,IF(AZ24="4割",AX24*0.6*10,AX24*10)))),0)</f>
        <v>0</v>
      </c>
      <c r="BC24" s="94"/>
      <c r="BD24" s="94"/>
      <c r="BE24" s="95"/>
    </row>
    <row r="25" spans="1:57" s="2" customFormat="1" ht="24.95" customHeight="1" x14ac:dyDescent="0.15">
      <c r="A25" s="115"/>
      <c r="B25" s="119"/>
      <c r="C25" s="120"/>
      <c r="D25" s="120"/>
      <c r="E25" s="120"/>
      <c r="F25" s="120"/>
      <c r="G25" s="120"/>
      <c r="H25" s="120"/>
      <c r="I25" s="120"/>
      <c r="J25" s="120"/>
      <c r="K25" s="121"/>
      <c r="L25" s="99"/>
      <c r="M25" s="100"/>
      <c r="N25" s="100"/>
      <c r="O25" s="100"/>
      <c r="P25" s="100"/>
      <c r="Q25" s="100"/>
      <c r="R25" s="100"/>
      <c r="S25" s="100"/>
      <c r="T25" s="100"/>
      <c r="U25" s="99"/>
      <c r="V25" s="113"/>
      <c r="W25" s="106"/>
      <c r="X25" s="108"/>
      <c r="Y25" s="110"/>
      <c r="Z25" s="113"/>
      <c r="AA25" s="114"/>
      <c r="AB25" s="127"/>
      <c r="AC25" s="128"/>
      <c r="AD25" s="132"/>
      <c r="AE25" s="133"/>
      <c r="AF25" s="133"/>
      <c r="AG25" s="133"/>
      <c r="AH25" s="133"/>
      <c r="AI25" s="133"/>
      <c r="AJ25" s="134"/>
      <c r="AK25" s="102"/>
      <c r="AL25" s="87"/>
      <c r="AM25" s="86"/>
      <c r="AN25" s="87"/>
      <c r="AO25" s="89"/>
      <c r="AP25" s="86"/>
      <c r="AQ25" s="87"/>
      <c r="AR25" s="92"/>
      <c r="AS25" s="104"/>
      <c r="AT25" s="87"/>
      <c r="AU25" s="86"/>
      <c r="AV25" s="87"/>
      <c r="AW25" s="89"/>
      <c r="AX25" s="86"/>
      <c r="AY25" s="87"/>
      <c r="AZ25" s="92"/>
      <c r="BA25" s="18"/>
      <c r="BB25" s="136"/>
      <c r="BC25" s="137"/>
      <c r="BD25" s="137"/>
      <c r="BE25" s="138"/>
    </row>
    <row r="26" spans="1:57" s="2" customFormat="1" ht="24.95" customHeight="1" x14ac:dyDescent="0.15">
      <c r="A26" s="115">
        <v>8</v>
      </c>
      <c r="B26" s="116"/>
      <c r="C26" s="117"/>
      <c r="D26" s="117"/>
      <c r="E26" s="117"/>
      <c r="F26" s="117"/>
      <c r="G26" s="117"/>
      <c r="H26" s="117"/>
      <c r="I26" s="117"/>
      <c r="J26" s="117"/>
      <c r="K26" s="118"/>
      <c r="L26" s="122"/>
      <c r="M26" s="123"/>
      <c r="N26" s="123"/>
      <c r="O26" s="123"/>
      <c r="P26" s="123"/>
      <c r="Q26" s="123"/>
      <c r="R26" s="123"/>
      <c r="S26" s="123"/>
      <c r="T26" s="123"/>
      <c r="U26" s="124"/>
      <c r="V26" s="111"/>
      <c r="W26" s="105" t="s">
        <v>19</v>
      </c>
      <c r="X26" s="107"/>
      <c r="Y26" s="109" t="s">
        <v>20</v>
      </c>
      <c r="Z26" s="111"/>
      <c r="AA26" s="112"/>
      <c r="AB26" s="125" t="s">
        <v>103</v>
      </c>
      <c r="AC26" s="126"/>
      <c r="AD26" s="129"/>
      <c r="AE26" s="130"/>
      <c r="AF26" s="130"/>
      <c r="AG26" s="130"/>
      <c r="AH26" s="130"/>
      <c r="AI26" s="130"/>
      <c r="AJ26" s="131"/>
      <c r="AK26" s="101"/>
      <c r="AL26" s="85"/>
      <c r="AM26" s="84">
        <v>0</v>
      </c>
      <c r="AN26" s="85"/>
      <c r="AO26" s="88">
        <v>0</v>
      </c>
      <c r="AP26" s="90">
        <f>AM26*AO26</f>
        <v>0</v>
      </c>
      <c r="AQ26" s="85"/>
      <c r="AR26" s="91" t="s">
        <v>103</v>
      </c>
      <c r="AS26" s="103"/>
      <c r="AT26" s="85"/>
      <c r="AU26" s="84">
        <v>0</v>
      </c>
      <c r="AV26" s="85"/>
      <c r="AW26" s="88">
        <v>0</v>
      </c>
      <c r="AX26" s="90">
        <f>AU26*AW26</f>
        <v>0</v>
      </c>
      <c r="AY26" s="85"/>
      <c r="AZ26" s="91" t="s">
        <v>103</v>
      </c>
      <c r="BA26" s="18"/>
      <c r="BB26" s="93">
        <f t="shared" ref="BB26" si="6">ROUNDDOWN(IF(AR26="1割",AP26*0.9*10,IF(AR26="2割",AP26*0.8*10,IF(AR26="3割",AP26*0.7*10,IF(AR26="４割",AP26*0.6*10,AP26*10)))),0)-ROUNDDOWN(IF(AZ26="1割",AX26*0.9*10,IF(AZ26="2割",AX26*0.8*10,IF(AZ26="3割",AX26*0.7*10,IF(AZ26="4割",AX26*0.6*10,AX26*10)))),0)</f>
        <v>0</v>
      </c>
      <c r="BC26" s="94"/>
      <c r="BD26" s="94"/>
      <c r="BE26" s="95"/>
    </row>
    <row r="27" spans="1:57" s="2" customFormat="1" ht="24.95" customHeight="1" x14ac:dyDescent="0.15">
      <c r="A27" s="115"/>
      <c r="B27" s="119"/>
      <c r="C27" s="120"/>
      <c r="D27" s="120"/>
      <c r="E27" s="120"/>
      <c r="F27" s="120"/>
      <c r="G27" s="120"/>
      <c r="H27" s="120"/>
      <c r="I27" s="120"/>
      <c r="J27" s="120"/>
      <c r="K27" s="121"/>
      <c r="L27" s="99"/>
      <c r="M27" s="100"/>
      <c r="N27" s="100"/>
      <c r="O27" s="100"/>
      <c r="P27" s="100"/>
      <c r="Q27" s="100"/>
      <c r="R27" s="100"/>
      <c r="S27" s="100"/>
      <c r="T27" s="100"/>
      <c r="U27" s="99"/>
      <c r="V27" s="113"/>
      <c r="W27" s="106"/>
      <c r="X27" s="108"/>
      <c r="Y27" s="110"/>
      <c r="Z27" s="113"/>
      <c r="AA27" s="114"/>
      <c r="AB27" s="127"/>
      <c r="AC27" s="128"/>
      <c r="AD27" s="132"/>
      <c r="AE27" s="133"/>
      <c r="AF27" s="133"/>
      <c r="AG27" s="133"/>
      <c r="AH27" s="133"/>
      <c r="AI27" s="133"/>
      <c r="AJ27" s="134"/>
      <c r="AK27" s="102"/>
      <c r="AL27" s="87"/>
      <c r="AM27" s="86"/>
      <c r="AN27" s="87"/>
      <c r="AO27" s="89"/>
      <c r="AP27" s="86"/>
      <c r="AQ27" s="87"/>
      <c r="AR27" s="92"/>
      <c r="AS27" s="104"/>
      <c r="AT27" s="87"/>
      <c r="AU27" s="86"/>
      <c r="AV27" s="87"/>
      <c r="AW27" s="89"/>
      <c r="AX27" s="86"/>
      <c r="AY27" s="87"/>
      <c r="AZ27" s="92"/>
      <c r="BA27" s="18"/>
      <c r="BB27" s="136"/>
      <c r="BC27" s="137"/>
      <c r="BD27" s="137"/>
      <c r="BE27" s="138"/>
    </row>
    <row r="28" spans="1:57" s="2" customFormat="1" ht="24.95" customHeight="1" x14ac:dyDescent="0.15">
      <c r="A28" s="115">
        <v>9</v>
      </c>
      <c r="B28" s="116"/>
      <c r="C28" s="117"/>
      <c r="D28" s="117"/>
      <c r="E28" s="117"/>
      <c r="F28" s="117"/>
      <c r="G28" s="117"/>
      <c r="H28" s="117"/>
      <c r="I28" s="117"/>
      <c r="J28" s="117"/>
      <c r="K28" s="118"/>
      <c r="L28" s="122"/>
      <c r="M28" s="123"/>
      <c r="N28" s="123"/>
      <c r="O28" s="123"/>
      <c r="P28" s="123"/>
      <c r="Q28" s="123"/>
      <c r="R28" s="123"/>
      <c r="S28" s="123"/>
      <c r="T28" s="123"/>
      <c r="U28" s="124"/>
      <c r="V28" s="111"/>
      <c r="W28" s="105" t="s">
        <v>19</v>
      </c>
      <c r="X28" s="107"/>
      <c r="Y28" s="109" t="s">
        <v>20</v>
      </c>
      <c r="Z28" s="111"/>
      <c r="AA28" s="112"/>
      <c r="AB28" s="125" t="s">
        <v>103</v>
      </c>
      <c r="AC28" s="126"/>
      <c r="AD28" s="129"/>
      <c r="AE28" s="130"/>
      <c r="AF28" s="130"/>
      <c r="AG28" s="130"/>
      <c r="AH28" s="130"/>
      <c r="AI28" s="130"/>
      <c r="AJ28" s="131"/>
      <c r="AK28" s="101"/>
      <c r="AL28" s="85"/>
      <c r="AM28" s="84">
        <v>0</v>
      </c>
      <c r="AN28" s="85"/>
      <c r="AO28" s="88">
        <v>0</v>
      </c>
      <c r="AP28" s="90">
        <f>AM28*AO28</f>
        <v>0</v>
      </c>
      <c r="AQ28" s="85"/>
      <c r="AR28" s="91" t="s">
        <v>103</v>
      </c>
      <c r="AS28" s="103"/>
      <c r="AT28" s="85"/>
      <c r="AU28" s="84">
        <v>0</v>
      </c>
      <c r="AV28" s="85"/>
      <c r="AW28" s="88">
        <v>0</v>
      </c>
      <c r="AX28" s="90">
        <f>AU28*AW28</f>
        <v>0</v>
      </c>
      <c r="AY28" s="85"/>
      <c r="AZ28" s="91" t="s">
        <v>103</v>
      </c>
      <c r="BA28" s="18"/>
      <c r="BB28" s="93">
        <f t="shared" ref="BB28" si="7">ROUNDDOWN(IF(AR28="1割",AP28*0.9*10,IF(AR28="2割",AP28*0.8*10,IF(AR28="3割",AP28*0.7*10,IF(AR28="４割",AP28*0.6*10,AP28*10)))),0)-ROUNDDOWN(IF(AZ28="1割",AX28*0.9*10,IF(AZ28="2割",AX28*0.8*10,IF(AZ28="3割",AX28*0.7*10,IF(AZ28="4割",AX28*0.6*10,AX28*10)))),0)</f>
        <v>0</v>
      </c>
      <c r="BC28" s="94"/>
      <c r="BD28" s="94"/>
      <c r="BE28" s="95"/>
    </row>
    <row r="29" spans="1:57" s="2" customFormat="1" ht="24.95" customHeight="1" x14ac:dyDescent="0.15">
      <c r="A29" s="115"/>
      <c r="B29" s="119"/>
      <c r="C29" s="120"/>
      <c r="D29" s="120"/>
      <c r="E29" s="120"/>
      <c r="F29" s="120"/>
      <c r="G29" s="120"/>
      <c r="H29" s="120"/>
      <c r="I29" s="120"/>
      <c r="J29" s="120"/>
      <c r="K29" s="121"/>
      <c r="L29" s="99"/>
      <c r="M29" s="100"/>
      <c r="N29" s="100"/>
      <c r="O29" s="100"/>
      <c r="P29" s="100"/>
      <c r="Q29" s="100"/>
      <c r="R29" s="100"/>
      <c r="S29" s="100"/>
      <c r="T29" s="100"/>
      <c r="U29" s="99"/>
      <c r="V29" s="113"/>
      <c r="W29" s="106"/>
      <c r="X29" s="108"/>
      <c r="Y29" s="110"/>
      <c r="Z29" s="113"/>
      <c r="AA29" s="114"/>
      <c r="AB29" s="127"/>
      <c r="AC29" s="128"/>
      <c r="AD29" s="132"/>
      <c r="AE29" s="133"/>
      <c r="AF29" s="133"/>
      <c r="AG29" s="133"/>
      <c r="AH29" s="133"/>
      <c r="AI29" s="133"/>
      <c r="AJ29" s="134"/>
      <c r="AK29" s="102"/>
      <c r="AL29" s="87"/>
      <c r="AM29" s="86"/>
      <c r="AN29" s="87"/>
      <c r="AO29" s="89"/>
      <c r="AP29" s="86"/>
      <c r="AQ29" s="87"/>
      <c r="AR29" s="92"/>
      <c r="AS29" s="104"/>
      <c r="AT29" s="87"/>
      <c r="AU29" s="86"/>
      <c r="AV29" s="87"/>
      <c r="AW29" s="89"/>
      <c r="AX29" s="86"/>
      <c r="AY29" s="87"/>
      <c r="AZ29" s="92"/>
      <c r="BA29" s="18"/>
      <c r="BB29" s="136"/>
      <c r="BC29" s="137"/>
      <c r="BD29" s="137"/>
      <c r="BE29" s="138"/>
    </row>
    <row r="30" spans="1:57" s="2" customFormat="1" ht="24.95" customHeight="1" x14ac:dyDescent="0.15">
      <c r="A30" s="115">
        <v>10</v>
      </c>
      <c r="B30" s="116"/>
      <c r="C30" s="117"/>
      <c r="D30" s="117"/>
      <c r="E30" s="117"/>
      <c r="F30" s="117"/>
      <c r="G30" s="117"/>
      <c r="H30" s="117"/>
      <c r="I30" s="117"/>
      <c r="J30" s="117"/>
      <c r="K30" s="118"/>
      <c r="L30" s="122"/>
      <c r="M30" s="123"/>
      <c r="N30" s="123"/>
      <c r="O30" s="123"/>
      <c r="P30" s="123"/>
      <c r="Q30" s="123"/>
      <c r="R30" s="123"/>
      <c r="S30" s="123"/>
      <c r="T30" s="123"/>
      <c r="U30" s="124"/>
      <c r="V30" s="111"/>
      <c r="W30" s="105" t="s">
        <v>19</v>
      </c>
      <c r="X30" s="107"/>
      <c r="Y30" s="109" t="s">
        <v>20</v>
      </c>
      <c r="Z30" s="111"/>
      <c r="AA30" s="112"/>
      <c r="AB30" s="125" t="s">
        <v>103</v>
      </c>
      <c r="AC30" s="126"/>
      <c r="AD30" s="129"/>
      <c r="AE30" s="130"/>
      <c r="AF30" s="130"/>
      <c r="AG30" s="130"/>
      <c r="AH30" s="130"/>
      <c r="AI30" s="130"/>
      <c r="AJ30" s="131"/>
      <c r="AK30" s="101"/>
      <c r="AL30" s="85"/>
      <c r="AM30" s="84">
        <v>0</v>
      </c>
      <c r="AN30" s="85"/>
      <c r="AO30" s="88">
        <v>0</v>
      </c>
      <c r="AP30" s="90">
        <f>AM30*AO30</f>
        <v>0</v>
      </c>
      <c r="AQ30" s="85"/>
      <c r="AR30" s="91" t="s">
        <v>103</v>
      </c>
      <c r="AS30" s="103"/>
      <c r="AT30" s="85"/>
      <c r="AU30" s="84">
        <v>0</v>
      </c>
      <c r="AV30" s="85"/>
      <c r="AW30" s="88">
        <v>0</v>
      </c>
      <c r="AX30" s="90">
        <f>AU30*AW30</f>
        <v>0</v>
      </c>
      <c r="AY30" s="85"/>
      <c r="AZ30" s="91" t="s">
        <v>103</v>
      </c>
      <c r="BA30" s="18"/>
      <c r="BB30" s="93">
        <f t="shared" ref="BB30" si="8">ROUNDDOWN(IF(AR30="1割",AP30*0.9*10,IF(AR30="2割",AP30*0.8*10,IF(AR30="3割",AP30*0.7*10,IF(AR30="４割",AP30*0.6*10,AP30*10)))),0)-ROUNDDOWN(IF(AZ30="1割",AX30*0.9*10,IF(AZ30="2割",AX30*0.8*10,IF(AZ30="3割",AX30*0.7*10,IF(AZ30="4割",AX30*0.6*10,AX30*10)))),0)</f>
        <v>0</v>
      </c>
      <c r="BC30" s="94"/>
      <c r="BD30" s="94"/>
      <c r="BE30" s="95"/>
    </row>
    <row r="31" spans="1:57" s="2" customFormat="1" ht="24.95" customHeight="1" thickBot="1" x14ac:dyDescent="0.2">
      <c r="A31" s="135"/>
      <c r="B31" s="119"/>
      <c r="C31" s="120"/>
      <c r="D31" s="120"/>
      <c r="E31" s="120"/>
      <c r="F31" s="120"/>
      <c r="G31" s="120"/>
      <c r="H31" s="120"/>
      <c r="I31" s="120"/>
      <c r="J31" s="120"/>
      <c r="K31" s="121"/>
      <c r="L31" s="99"/>
      <c r="M31" s="100"/>
      <c r="N31" s="100"/>
      <c r="O31" s="100"/>
      <c r="P31" s="100"/>
      <c r="Q31" s="100"/>
      <c r="R31" s="100"/>
      <c r="S31" s="100"/>
      <c r="T31" s="100"/>
      <c r="U31" s="99"/>
      <c r="V31" s="113"/>
      <c r="W31" s="106"/>
      <c r="X31" s="108"/>
      <c r="Y31" s="110"/>
      <c r="Z31" s="113"/>
      <c r="AA31" s="114"/>
      <c r="AB31" s="127"/>
      <c r="AC31" s="128"/>
      <c r="AD31" s="132"/>
      <c r="AE31" s="133"/>
      <c r="AF31" s="133"/>
      <c r="AG31" s="133"/>
      <c r="AH31" s="133"/>
      <c r="AI31" s="133"/>
      <c r="AJ31" s="134"/>
      <c r="AK31" s="102"/>
      <c r="AL31" s="87"/>
      <c r="AM31" s="86"/>
      <c r="AN31" s="87"/>
      <c r="AO31" s="89"/>
      <c r="AP31" s="86"/>
      <c r="AQ31" s="87"/>
      <c r="AR31" s="92"/>
      <c r="AS31" s="104"/>
      <c r="AT31" s="87"/>
      <c r="AU31" s="86"/>
      <c r="AV31" s="87"/>
      <c r="AW31" s="89"/>
      <c r="AX31" s="86"/>
      <c r="AY31" s="87"/>
      <c r="AZ31" s="92"/>
      <c r="BA31" s="18"/>
      <c r="BB31" s="96"/>
      <c r="BC31" s="97"/>
      <c r="BD31" s="97"/>
      <c r="BE31" s="98"/>
    </row>
    <row r="32" spans="1:57" s="2" customFormat="1" ht="24.95" customHeight="1" thickBot="1" x14ac:dyDescent="0.2">
      <c r="A32" s="45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1"/>
      <c r="AB32" s="81"/>
      <c r="AC32" s="81"/>
      <c r="AD32" s="82" t="s">
        <v>3</v>
      </c>
      <c r="AE32" s="82"/>
      <c r="AF32" s="82"/>
      <c r="AG32" s="82"/>
      <c r="AH32" s="82"/>
      <c r="AI32" s="82"/>
      <c r="AJ32" s="82"/>
      <c r="AK32" s="83">
        <f>SUM(AP12:AQ31,0)</f>
        <v>4000</v>
      </c>
      <c r="AL32" s="73"/>
      <c r="AM32" s="73"/>
      <c r="AN32" s="73"/>
      <c r="AO32" s="73"/>
      <c r="AP32" s="73"/>
      <c r="AQ32" s="73"/>
      <c r="AR32" s="74"/>
      <c r="AS32" s="72">
        <f>SUM(AX12:AY31,0)</f>
        <v>4000</v>
      </c>
      <c r="AT32" s="73"/>
      <c r="AU32" s="73"/>
      <c r="AV32" s="73"/>
      <c r="AW32" s="73"/>
      <c r="AX32" s="73"/>
      <c r="AY32" s="73"/>
      <c r="AZ32" s="74"/>
      <c r="BA32" s="40"/>
      <c r="BB32" s="75">
        <f>SUM(BB12:BE31,0)</f>
        <v>0</v>
      </c>
      <c r="BC32" s="76"/>
      <c r="BD32" s="76"/>
      <c r="BE32" s="77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</sheetData>
  <mergeCells count="267">
    <mergeCell ref="A1:H1"/>
    <mergeCell ref="BB1:BE1"/>
    <mergeCell ref="O2:P3"/>
    <mergeCell ref="Q2:AE3"/>
    <mergeCell ref="AP2:AR2"/>
    <mergeCell ref="AY2:BE2"/>
    <mergeCell ref="A3:I3"/>
    <mergeCell ref="AP3:AR4"/>
    <mergeCell ref="AS3:BE4"/>
    <mergeCell ref="O4:P5"/>
    <mergeCell ref="Q4:AN5"/>
    <mergeCell ref="AP5:AR6"/>
    <mergeCell ref="BB5:BC5"/>
    <mergeCell ref="AS6:BE6"/>
    <mergeCell ref="AV5:AW5"/>
    <mergeCell ref="A7:C8"/>
    <mergeCell ref="E7:V7"/>
    <mergeCell ref="AP7:AR8"/>
    <mergeCell ref="AS7:AU7"/>
    <mergeCell ref="AV7:BE7"/>
    <mergeCell ref="E8:AE8"/>
    <mergeCell ref="AS8:AU8"/>
    <mergeCell ref="AV8:BE8"/>
    <mergeCell ref="A10:A11"/>
    <mergeCell ref="B10:K11"/>
    <mergeCell ref="L10:U10"/>
    <mergeCell ref="V10:Y11"/>
    <mergeCell ref="Z10:AC11"/>
    <mergeCell ref="AD10:AJ11"/>
    <mergeCell ref="AK10:AR10"/>
    <mergeCell ref="AS10:AZ10"/>
    <mergeCell ref="BB10:BE11"/>
    <mergeCell ref="L11:U11"/>
    <mergeCell ref="AK11:AL11"/>
    <mergeCell ref="AM11:AN11"/>
    <mergeCell ref="AP11:AQ11"/>
    <mergeCell ref="AS11:AT11"/>
    <mergeCell ref="AU11:AV11"/>
    <mergeCell ref="AX11:AY11"/>
    <mergeCell ref="AX12:AY13"/>
    <mergeCell ref="AZ12:AZ13"/>
    <mergeCell ref="BB12:BE13"/>
    <mergeCell ref="L13:U13"/>
    <mergeCell ref="AS12:AT13"/>
    <mergeCell ref="AU12:AV13"/>
    <mergeCell ref="AW12:AW13"/>
    <mergeCell ref="A14:A15"/>
    <mergeCell ref="B14:K15"/>
    <mergeCell ref="L14:U14"/>
    <mergeCell ref="V14:V15"/>
    <mergeCell ref="W14:W15"/>
    <mergeCell ref="X14:X15"/>
    <mergeCell ref="AO12:AO13"/>
    <mergeCell ref="AP12:AQ13"/>
    <mergeCell ref="AR12:AR13"/>
    <mergeCell ref="Y12:Y13"/>
    <mergeCell ref="Z12:AA13"/>
    <mergeCell ref="AB12:AC13"/>
    <mergeCell ref="AD12:AJ13"/>
    <mergeCell ref="AK12:AL13"/>
    <mergeCell ref="AM12:AN13"/>
    <mergeCell ref="A12:A13"/>
    <mergeCell ref="B12:K13"/>
    <mergeCell ref="L12:U12"/>
    <mergeCell ref="V12:V13"/>
    <mergeCell ref="W12:W13"/>
    <mergeCell ref="X12:X13"/>
    <mergeCell ref="AX14:AY15"/>
    <mergeCell ref="AZ14:AZ15"/>
    <mergeCell ref="BB14:BE15"/>
    <mergeCell ref="L15:U15"/>
    <mergeCell ref="A16:A17"/>
    <mergeCell ref="B16:K17"/>
    <mergeCell ref="L16:U16"/>
    <mergeCell ref="V16:V17"/>
    <mergeCell ref="W16:W17"/>
    <mergeCell ref="X16:X17"/>
    <mergeCell ref="AO14:AO15"/>
    <mergeCell ref="AP14:AQ15"/>
    <mergeCell ref="AR14:AR15"/>
    <mergeCell ref="AS14:AT15"/>
    <mergeCell ref="AU14:AV15"/>
    <mergeCell ref="AW14:AW15"/>
    <mergeCell ref="Y14:Y15"/>
    <mergeCell ref="Z14:AA15"/>
    <mergeCell ref="AB14:AC15"/>
    <mergeCell ref="AD14:AJ15"/>
    <mergeCell ref="AK14:AL15"/>
    <mergeCell ref="AM14:AN15"/>
    <mergeCell ref="AX16:AY17"/>
    <mergeCell ref="AZ16:AZ17"/>
    <mergeCell ref="BB16:BE17"/>
    <mergeCell ref="L17:U17"/>
    <mergeCell ref="A18:A19"/>
    <mergeCell ref="B18:K19"/>
    <mergeCell ref="L18:U18"/>
    <mergeCell ref="V18:V19"/>
    <mergeCell ref="W18:W19"/>
    <mergeCell ref="X18:X19"/>
    <mergeCell ref="AO16:AO17"/>
    <mergeCell ref="AP16:AQ17"/>
    <mergeCell ref="AR16:AR17"/>
    <mergeCell ref="AS16:AT17"/>
    <mergeCell ref="AU16:AV17"/>
    <mergeCell ref="AW16:AW17"/>
    <mergeCell ref="Y16:Y17"/>
    <mergeCell ref="Z16:AA17"/>
    <mergeCell ref="AB16:AC17"/>
    <mergeCell ref="AD16:AJ17"/>
    <mergeCell ref="AK16:AL17"/>
    <mergeCell ref="AM16:AN17"/>
    <mergeCell ref="AX18:AY19"/>
    <mergeCell ref="AZ18:AZ19"/>
    <mergeCell ref="BB18:BE19"/>
    <mergeCell ref="L19:U19"/>
    <mergeCell ref="A20:A21"/>
    <mergeCell ref="B20:K21"/>
    <mergeCell ref="L20:U20"/>
    <mergeCell ref="V20:V21"/>
    <mergeCell ref="W20:W21"/>
    <mergeCell ref="X20:X21"/>
    <mergeCell ref="AO18:AO19"/>
    <mergeCell ref="AP18:AQ19"/>
    <mergeCell ref="AR18:AR19"/>
    <mergeCell ref="AS18:AT19"/>
    <mergeCell ref="AU18:AV19"/>
    <mergeCell ref="AW18:AW19"/>
    <mergeCell ref="Y18:Y19"/>
    <mergeCell ref="Z18:AA19"/>
    <mergeCell ref="AB18:AC19"/>
    <mergeCell ref="AD18:AJ19"/>
    <mergeCell ref="AK18:AL19"/>
    <mergeCell ref="AM18:AN19"/>
    <mergeCell ref="AX20:AY21"/>
    <mergeCell ref="AZ20:AZ21"/>
    <mergeCell ref="BB20:BE21"/>
    <mergeCell ref="L21:U21"/>
    <mergeCell ref="A22:A23"/>
    <mergeCell ref="B22:K23"/>
    <mergeCell ref="L22:U22"/>
    <mergeCell ref="V22:V23"/>
    <mergeCell ref="W22:W23"/>
    <mergeCell ref="X22:X23"/>
    <mergeCell ref="AO20:AO21"/>
    <mergeCell ref="AP20:AQ21"/>
    <mergeCell ref="AR20:AR21"/>
    <mergeCell ref="AS20:AT21"/>
    <mergeCell ref="AU20:AV21"/>
    <mergeCell ref="AW20:AW21"/>
    <mergeCell ref="Y20:Y21"/>
    <mergeCell ref="Z20:AA21"/>
    <mergeCell ref="AB20:AC21"/>
    <mergeCell ref="AD20:AJ21"/>
    <mergeCell ref="AK20:AL21"/>
    <mergeCell ref="AM20:AN21"/>
    <mergeCell ref="AX22:AY23"/>
    <mergeCell ref="AZ22:AZ23"/>
    <mergeCell ref="BB22:BE23"/>
    <mergeCell ref="L23:U23"/>
    <mergeCell ref="A24:A25"/>
    <mergeCell ref="B24:K25"/>
    <mergeCell ref="L24:U24"/>
    <mergeCell ref="V24:V25"/>
    <mergeCell ref="W24:W25"/>
    <mergeCell ref="X24:X25"/>
    <mergeCell ref="AO22:AO23"/>
    <mergeCell ref="AP22:AQ23"/>
    <mergeCell ref="AR22:AR23"/>
    <mergeCell ref="AS22:AT23"/>
    <mergeCell ref="AU22:AV23"/>
    <mergeCell ref="AW22:AW23"/>
    <mergeCell ref="Y22:Y23"/>
    <mergeCell ref="Z22:AA23"/>
    <mergeCell ref="AB22:AC23"/>
    <mergeCell ref="AD22:AJ23"/>
    <mergeCell ref="AK22:AL23"/>
    <mergeCell ref="AM22:AN23"/>
    <mergeCell ref="AX24:AY25"/>
    <mergeCell ref="AZ24:AZ25"/>
    <mergeCell ref="BB24:BE25"/>
    <mergeCell ref="L25:U25"/>
    <mergeCell ref="A26:A27"/>
    <mergeCell ref="B26:K27"/>
    <mergeCell ref="L26:U26"/>
    <mergeCell ref="V26:V27"/>
    <mergeCell ref="W26:W27"/>
    <mergeCell ref="X26:X27"/>
    <mergeCell ref="AO24:AO25"/>
    <mergeCell ref="AP24:AQ25"/>
    <mergeCell ref="AR24:AR25"/>
    <mergeCell ref="AS24:AT25"/>
    <mergeCell ref="AU24:AV25"/>
    <mergeCell ref="AW24:AW25"/>
    <mergeCell ref="Y24:Y25"/>
    <mergeCell ref="Z24:AA25"/>
    <mergeCell ref="AB24:AC25"/>
    <mergeCell ref="AD24:AJ25"/>
    <mergeCell ref="AK24:AL25"/>
    <mergeCell ref="AM24:AN25"/>
    <mergeCell ref="AX26:AY27"/>
    <mergeCell ref="AZ26:AZ27"/>
    <mergeCell ref="BB26:BE27"/>
    <mergeCell ref="L27:U27"/>
    <mergeCell ref="A28:A29"/>
    <mergeCell ref="B28:K29"/>
    <mergeCell ref="L28:U28"/>
    <mergeCell ref="V28:V29"/>
    <mergeCell ref="W28:W29"/>
    <mergeCell ref="X28:X29"/>
    <mergeCell ref="AO26:AO27"/>
    <mergeCell ref="AP26:AQ27"/>
    <mergeCell ref="AR26:AR27"/>
    <mergeCell ref="AS26:AT27"/>
    <mergeCell ref="AU26:AV27"/>
    <mergeCell ref="AW26:AW27"/>
    <mergeCell ref="Y26:Y27"/>
    <mergeCell ref="Z26:AA27"/>
    <mergeCell ref="AB26:AC27"/>
    <mergeCell ref="AD26:AJ27"/>
    <mergeCell ref="AK26:AL27"/>
    <mergeCell ref="AM26:AN27"/>
    <mergeCell ref="AX28:AY29"/>
    <mergeCell ref="AZ28:AZ29"/>
    <mergeCell ref="BB28:BE29"/>
    <mergeCell ref="L29:U29"/>
    <mergeCell ref="A30:A31"/>
    <mergeCell ref="B30:K31"/>
    <mergeCell ref="L30:U30"/>
    <mergeCell ref="V30:V31"/>
    <mergeCell ref="W30:W31"/>
    <mergeCell ref="X30:X31"/>
    <mergeCell ref="AO28:AO29"/>
    <mergeCell ref="AP28:AQ29"/>
    <mergeCell ref="AR28:AR29"/>
    <mergeCell ref="AS28:AT29"/>
    <mergeCell ref="AU28:AV29"/>
    <mergeCell ref="AW28:AW29"/>
    <mergeCell ref="Y28:Y29"/>
    <mergeCell ref="Z28:AA29"/>
    <mergeCell ref="AB28:AC29"/>
    <mergeCell ref="AD28:AJ29"/>
    <mergeCell ref="AK28:AL29"/>
    <mergeCell ref="AM28:AN29"/>
    <mergeCell ref="AS32:AZ32"/>
    <mergeCell ref="BB32:BE32"/>
    <mergeCell ref="AX30:AY31"/>
    <mergeCell ref="AZ30:AZ31"/>
    <mergeCell ref="BB30:BE31"/>
    <mergeCell ref="L31:U31"/>
    <mergeCell ref="B32:K32"/>
    <mergeCell ref="L32:U32"/>
    <mergeCell ref="V32:Y32"/>
    <mergeCell ref="Z32:AC32"/>
    <mergeCell ref="AD32:AJ32"/>
    <mergeCell ref="AK32:AR32"/>
    <mergeCell ref="AO30:AO31"/>
    <mergeCell ref="AP30:AQ31"/>
    <mergeCell ref="AR30:AR31"/>
    <mergeCell ref="AS30:AT31"/>
    <mergeCell ref="AU30:AV31"/>
    <mergeCell ref="AW30:AW31"/>
    <mergeCell ref="Y30:Y31"/>
    <mergeCell ref="Z30:AA31"/>
    <mergeCell ref="AB30:AC31"/>
    <mergeCell ref="AD30:AJ31"/>
    <mergeCell ref="AK30:AL31"/>
    <mergeCell ref="AM30:AN31"/>
  </mergeCells>
  <phoneticPr fontId="2"/>
  <dataValidations count="3">
    <dataValidation type="list" allowBlank="1" showInputMessage="1" showErrorMessage="1" sqref="AB12:AC31" xr:uid="{9F3D2937-B5D3-4FC1-9B3C-E4DD2F5CA814}">
      <formula1>"　,02,12,99"</formula1>
    </dataValidation>
    <dataValidation type="list" allowBlank="1" showInputMessage="1" showErrorMessage="1" sqref="AR12:AR31 AZ12:AZ31" xr:uid="{1B2A98C9-9A99-42FD-B13C-C09CCB712739}">
      <formula1>"　,1割,2割,3割,4割"</formula1>
    </dataValidation>
    <dataValidation type="list" allowBlank="1" showInputMessage="1" showErrorMessage="1" sqref="D7:D8 O2:P5" xr:uid="{081EFAD0-5C31-48EB-B784-58BD24EAFEAD}">
      <formula1>"　,✓"</formula1>
    </dataValidation>
  </dataValidations>
  <printOptions horizontalCentered="1"/>
  <pageMargins left="0.39370078740157483" right="0.39370078740157483" top="0.70866141732283472" bottom="0.27559055118110237" header="0.23622047244094491" footer="0.23622047244094491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D1D6-CB8D-4C1B-9621-AC501FC82900}">
  <sheetPr>
    <tabColor rgb="FFFF0000"/>
  </sheetPr>
  <dimension ref="A1:BE73"/>
  <sheetViews>
    <sheetView view="pageBreakPreview" topLeftCell="M13" zoomScaleNormal="100" zoomScaleSheetLayoutView="100" workbookViewId="0">
      <selection activeCell="AP18" sqref="AP18:AQ19"/>
    </sheetView>
  </sheetViews>
  <sheetFormatPr defaultRowHeight="11.25" x14ac:dyDescent="0.15"/>
  <cols>
    <col min="1" max="21" width="2.625" style="1" customWidth="1"/>
    <col min="22" max="22" width="3.625" style="1" customWidth="1"/>
    <col min="23" max="23" width="2.375" style="1" customWidth="1"/>
    <col min="24" max="24" width="3.625" style="1" customWidth="1"/>
    <col min="25" max="25" width="2.375" style="1" customWidth="1"/>
    <col min="26" max="29" width="2.625" style="1" customWidth="1"/>
    <col min="30" max="36" width="4.625" style="1" customWidth="1"/>
    <col min="37" max="43" width="3.625" style="1" customWidth="1"/>
    <col min="44" max="44" width="4.625" style="1" customWidth="1"/>
    <col min="45" max="51" width="3.625" style="1" customWidth="1"/>
    <col min="52" max="52" width="4.625" style="1" customWidth="1"/>
    <col min="53" max="53" width="0.625" style="1" customWidth="1"/>
    <col min="54" max="57" width="3.625" style="1" customWidth="1"/>
    <col min="58" max="58" width="2.625" style="1" customWidth="1"/>
    <col min="59" max="16384" width="9" style="1"/>
  </cols>
  <sheetData>
    <row r="1" spans="1:57" ht="17.25" customHeight="1" thickBot="1" x14ac:dyDescent="0.2">
      <c r="A1" s="245" t="s">
        <v>23</v>
      </c>
      <c r="B1" s="246"/>
      <c r="C1" s="246"/>
      <c r="D1" s="246"/>
      <c r="E1" s="246"/>
      <c r="F1" s="246"/>
      <c r="G1" s="246"/>
      <c r="H1" s="246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5"/>
      <c r="BB1" s="247"/>
      <c r="BC1" s="247"/>
      <c r="BD1" s="247"/>
      <c r="BE1" s="247"/>
    </row>
    <row r="2" spans="1:57" ht="17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495" t="s">
        <v>124</v>
      </c>
      <c r="P2" s="496"/>
      <c r="Q2" s="252" t="s">
        <v>16</v>
      </c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5"/>
      <c r="AG2" s="5"/>
      <c r="AH2" s="5"/>
      <c r="AI2" s="5"/>
      <c r="AJ2" s="5"/>
      <c r="AK2" s="5"/>
      <c r="AL2" s="4"/>
      <c r="AM2" s="4"/>
      <c r="AN2" s="4"/>
      <c r="AO2" s="4"/>
      <c r="AP2" s="254" t="s">
        <v>29</v>
      </c>
      <c r="AQ2" s="255"/>
      <c r="AR2" s="255"/>
      <c r="AS2" s="29">
        <v>4</v>
      </c>
      <c r="AT2" s="30">
        <v>7</v>
      </c>
      <c r="AU2" s="30">
        <v>2</v>
      </c>
      <c r="AV2" s="30">
        <v>1</v>
      </c>
      <c r="AW2" s="31">
        <v>1</v>
      </c>
      <c r="AX2" s="44">
        <v>8</v>
      </c>
      <c r="AY2" s="256"/>
      <c r="AZ2" s="257"/>
      <c r="BA2" s="257"/>
      <c r="BB2" s="257"/>
      <c r="BC2" s="257"/>
      <c r="BD2" s="257"/>
      <c r="BE2" s="258"/>
    </row>
    <row r="3" spans="1:57" ht="18.75" customHeight="1" x14ac:dyDescent="0.15">
      <c r="A3" s="259" t="s">
        <v>21</v>
      </c>
      <c r="B3" s="207"/>
      <c r="C3" s="207"/>
      <c r="D3" s="207"/>
      <c r="E3" s="207"/>
      <c r="F3" s="207"/>
      <c r="G3" s="218"/>
      <c r="H3" s="218"/>
      <c r="I3" s="218"/>
      <c r="J3" s="6"/>
      <c r="K3" s="6"/>
      <c r="L3" s="6"/>
      <c r="M3" s="6"/>
      <c r="N3" s="6"/>
      <c r="O3" s="497"/>
      <c r="P3" s="498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7"/>
      <c r="AG3" s="7"/>
      <c r="AH3" s="7"/>
      <c r="AI3" s="6"/>
      <c r="AJ3" s="8"/>
      <c r="AK3" s="8"/>
      <c r="AL3" s="8"/>
      <c r="AM3" s="8"/>
      <c r="AN3" s="8"/>
      <c r="AO3" s="32"/>
      <c r="AP3" s="209" t="s">
        <v>30</v>
      </c>
      <c r="AQ3" s="210"/>
      <c r="AR3" s="211"/>
      <c r="AS3" s="499" t="s">
        <v>131</v>
      </c>
      <c r="AT3" s="500"/>
      <c r="AU3" s="500"/>
      <c r="AV3" s="500"/>
      <c r="AW3" s="500"/>
      <c r="AX3" s="500"/>
      <c r="AY3" s="500"/>
      <c r="AZ3" s="500"/>
      <c r="BA3" s="500"/>
      <c r="BB3" s="500"/>
      <c r="BC3" s="500"/>
      <c r="BD3" s="500"/>
      <c r="BE3" s="501"/>
    </row>
    <row r="4" spans="1:57" ht="18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48" t="s">
        <v>103</v>
      </c>
      <c r="P4" s="249"/>
      <c r="Q4" s="252" t="s">
        <v>24</v>
      </c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33"/>
      <c r="AP4" s="260"/>
      <c r="AQ4" s="261"/>
      <c r="AR4" s="262"/>
      <c r="AS4" s="502"/>
      <c r="AT4" s="503"/>
      <c r="AU4" s="503"/>
      <c r="AV4" s="503"/>
      <c r="AW4" s="503"/>
      <c r="AX4" s="503"/>
      <c r="AY4" s="503"/>
      <c r="AZ4" s="503"/>
      <c r="BA4" s="503"/>
      <c r="BB4" s="503"/>
      <c r="BC4" s="503"/>
      <c r="BD4" s="503"/>
      <c r="BE4" s="504"/>
    </row>
    <row r="5" spans="1:57" ht="13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50"/>
      <c r="P5" s="251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34"/>
      <c r="AP5" s="269" t="s">
        <v>11</v>
      </c>
      <c r="AQ5" s="210"/>
      <c r="AR5" s="211"/>
      <c r="AS5" s="37" t="s">
        <v>12</v>
      </c>
      <c r="AT5" s="63">
        <v>904</v>
      </c>
      <c r="AU5" s="10" t="s">
        <v>17</v>
      </c>
      <c r="AV5" s="508">
        <v>8790</v>
      </c>
      <c r="AW5" s="275"/>
      <c r="AX5" s="9"/>
      <c r="AY5" s="10"/>
      <c r="AZ5" s="10"/>
      <c r="BA5" s="10"/>
      <c r="BB5" s="270"/>
      <c r="BC5" s="271"/>
      <c r="BD5" s="11"/>
      <c r="BE5" s="12"/>
    </row>
    <row r="6" spans="1:57" ht="18.75" customHeight="1" x14ac:dyDescent="0.15">
      <c r="A6" s="23"/>
      <c r="B6" s="23"/>
      <c r="C6" s="24"/>
      <c r="D6" s="24"/>
      <c r="E6" s="24"/>
      <c r="F6" s="24"/>
      <c r="G6" s="24"/>
      <c r="H6" s="24"/>
      <c r="I6" s="24"/>
      <c r="J6" s="24"/>
      <c r="K6" s="24"/>
      <c r="L6" s="25"/>
      <c r="M6" s="25"/>
      <c r="N6" s="25"/>
      <c r="O6" s="25"/>
      <c r="P6" s="25"/>
      <c r="Q6" s="60"/>
      <c r="R6" s="60"/>
      <c r="S6" s="60"/>
      <c r="T6" s="60"/>
      <c r="U6" s="60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7"/>
      <c r="AJ6" s="27"/>
      <c r="AK6" s="27"/>
      <c r="AL6" s="27"/>
      <c r="AM6" s="27"/>
      <c r="AN6" s="27"/>
      <c r="AO6" s="34"/>
      <c r="AP6" s="260"/>
      <c r="AQ6" s="261"/>
      <c r="AR6" s="262"/>
      <c r="AS6" s="505" t="s">
        <v>132</v>
      </c>
      <c r="AT6" s="506"/>
      <c r="AU6" s="506"/>
      <c r="AV6" s="506"/>
      <c r="AW6" s="506"/>
      <c r="AX6" s="506"/>
      <c r="AY6" s="506"/>
      <c r="AZ6" s="506"/>
      <c r="BA6" s="506"/>
      <c r="BB6" s="506"/>
      <c r="BC6" s="506"/>
      <c r="BD6" s="506"/>
      <c r="BE6" s="507"/>
    </row>
    <row r="7" spans="1:57" ht="18.75" customHeight="1" x14ac:dyDescent="0.15">
      <c r="A7" s="207" t="s">
        <v>26</v>
      </c>
      <c r="B7" s="208"/>
      <c r="C7" s="208"/>
      <c r="D7" s="62" t="s">
        <v>124</v>
      </c>
      <c r="E7" s="207" t="s">
        <v>25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59"/>
      <c r="AP7" s="209" t="s">
        <v>13</v>
      </c>
      <c r="AQ7" s="210"/>
      <c r="AR7" s="211"/>
      <c r="AS7" s="210" t="s">
        <v>14</v>
      </c>
      <c r="AT7" s="210"/>
      <c r="AU7" s="210"/>
      <c r="AV7" s="489" t="s">
        <v>133</v>
      </c>
      <c r="AW7" s="490"/>
      <c r="AX7" s="490"/>
      <c r="AY7" s="490"/>
      <c r="AZ7" s="490"/>
      <c r="BA7" s="490"/>
      <c r="BB7" s="490"/>
      <c r="BC7" s="490"/>
      <c r="BD7" s="490"/>
      <c r="BE7" s="491"/>
    </row>
    <row r="8" spans="1:57" ht="18" customHeight="1" thickBot="1" x14ac:dyDescent="0.2">
      <c r="A8" s="208"/>
      <c r="B8" s="208"/>
      <c r="C8" s="208"/>
      <c r="D8" s="53" t="s">
        <v>103</v>
      </c>
      <c r="E8" s="207" t="s">
        <v>27</v>
      </c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18"/>
      <c r="AF8" s="28"/>
      <c r="AG8" s="61"/>
      <c r="AH8" s="28"/>
      <c r="AI8" s="25"/>
      <c r="AJ8" s="28"/>
      <c r="AK8" s="28"/>
      <c r="AL8" s="25"/>
      <c r="AM8" s="25"/>
      <c r="AN8" s="28"/>
      <c r="AO8" s="35"/>
      <c r="AP8" s="212"/>
      <c r="AQ8" s="213"/>
      <c r="AR8" s="214"/>
      <c r="AS8" s="219" t="s">
        <v>15</v>
      </c>
      <c r="AT8" s="220"/>
      <c r="AU8" s="221"/>
      <c r="AV8" s="492" t="s">
        <v>134</v>
      </c>
      <c r="AW8" s="493"/>
      <c r="AX8" s="493"/>
      <c r="AY8" s="493"/>
      <c r="AZ8" s="493"/>
      <c r="BA8" s="493"/>
      <c r="BB8" s="493"/>
      <c r="BC8" s="493"/>
      <c r="BD8" s="493"/>
      <c r="BE8" s="494"/>
    </row>
    <row r="9" spans="1:57" ht="17.25" customHeight="1" thickBo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57" s="2" customFormat="1" ht="24.95" customHeight="1" x14ac:dyDescent="0.15">
      <c r="A10" s="224" t="s">
        <v>0</v>
      </c>
      <c r="B10" s="226" t="s">
        <v>101</v>
      </c>
      <c r="C10" s="227"/>
      <c r="D10" s="227"/>
      <c r="E10" s="227"/>
      <c r="F10" s="227"/>
      <c r="G10" s="227"/>
      <c r="H10" s="227"/>
      <c r="I10" s="227"/>
      <c r="J10" s="227"/>
      <c r="K10" s="228"/>
      <c r="L10" s="226" t="s">
        <v>102</v>
      </c>
      <c r="M10" s="227"/>
      <c r="N10" s="227"/>
      <c r="O10" s="227"/>
      <c r="P10" s="227"/>
      <c r="Q10" s="227"/>
      <c r="R10" s="227"/>
      <c r="S10" s="227"/>
      <c r="T10" s="227"/>
      <c r="U10" s="228"/>
      <c r="V10" s="226" t="s">
        <v>22</v>
      </c>
      <c r="W10" s="227"/>
      <c r="X10" s="227"/>
      <c r="Y10" s="228"/>
      <c r="Z10" s="230" t="s">
        <v>6</v>
      </c>
      <c r="AA10" s="231"/>
      <c r="AB10" s="231"/>
      <c r="AC10" s="232"/>
      <c r="AD10" s="236" t="s">
        <v>7</v>
      </c>
      <c r="AE10" s="236"/>
      <c r="AF10" s="236"/>
      <c r="AG10" s="236"/>
      <c r="AH10" s="236"/>
      <c r="AI10" s="236"/>
      <c r="AJ10" s="237"/>
      <c r="AK10" s="240" t="s">
        <v>8</v>
      </c>
      <c r="AL10" s="241"/>
      <c r="AM10" s="241"/>
      <c r="AN10" s="241"/>
      <c r="AO10" s="241"/>
      <c r="AP10" s="241"/>
      <c r="AQ10" s="241"/>
      <c r="AR10" s="242"/>
      <c r="AS10" s="224" t="s">
        <v>9</v>
      </c>
      <c r="AT10" s="243"/>
      <c r="AU10" s="243"/>
      <c r="AV10" s="236"/>
      <c r="AW10" s="236"/>
      <c r="AX10" s="236"/>
      <c r="AY10" s="236"/>
      <c r="AZ10" s="244"/>
      <c r="BA10" s="14"/>
      <c r="BB10" s="175" t="s">
        <v>18</v>
      </c>
      <c r="BC10" s="176"/>
      <c r="BD10" s="176"/>
      <c r="BE10" s="177"/>
    </row>
    <row r="11" spans="1:57" s="2" customFormat="1" ht="24.95" customHeight="1" thickBot="1" x14ac:dyDescent="0.2">
      <c r="A11" s="225"/>
      <c r="B11" s="181"/>
      <c r="C11" s="182"/>
      <c r="D11" s="182"/>
      <c r="E11" s="182"/>
      <c r="F11" s="182"/>
      <c r="G11" s="182"/>
      <c r="H11" s="182"/>
      <c r="I11" s="182"/>
      <c r="J11" s="182"/>
      <c r="K11" s="229"/>
      <c r="L11" s="181" t="s">
        <v>1</v>
      </c>
      <c r="M11" s="182"/>
      <c r="N11" s="182"/>
      <c r="O11" s="182"/>
      <c r="P11" s="182"/>
      <c r="Q11" s="182"/>
      <c r="R11" s="182"/>
      <c r="S11" s="182"/>
      <c r="T11" s="182"/>
      <c r="U11" s="183"/>
      <c r="V11" s="181"/>
      <c r="W11" s="182"/>
      <c r="X11" s="182"/>
      <c r="Y11" s="183"/>
      <c r="Z11" s="233"/>
      <c r="AA11" s="234"/>
      <c r="AB11" s="234"/>
      <c r="AC11" s="235"/>
      <c r="AD11" s="238"/>
      <c r="AE11" s="238"/>
      <c r="AF11" s="238"/>
      <c r="AG11" s="238"/>
      <c r="AH11" s="238"/>
      <c r="AI11" s="238"/>
      <c r="AJ11" s="239"/>
      <c r="AK11" s="184" t="s">
        <v>32</v>
      </c>
      <c r="AL11" s="185"/>
      <c r="AM11" s="186" t="s">
        <v>2</v>
      </c>
      <c r="AN11" s="187"/>
      <c r="AO11" s="38" t="s">
        <v>4</v>
      </c>
      <c r="AP11" s="188" t="s">
        <v>5</v>
      </c>
      <c r="AQ11" s="185"/>
      <c r="AR11" s="39" t="s">
        <v>10</v>
      </c>
      <c r="AS11" s="188" t="s">
        <v>32</v>
      </c>
      <c r="AT11" s="185"/>
      <c r="AU11" s="186" t="s">
        <v>2</v>
      </c>
      <c r="AV11" s="187"/>
      <c r="AW11" s="38" t="s">
        <v>4</v>
      </c>
      <c r="AX11" s="188" t="s">
        <v>5</v>
      </c>
      <c r="AY11" s="185"/>
      <c r="AZ11" s="39" t="s">
        <v>10</v>
      </c>
      <c r="BA11" s="15"/>
      <c r="BB11" s="178"/>
      <c r="BC11" s="179"/>
      <c r="BD11" s="179"/>
      <c r="BE11" s="180"/>
    </row>
    <row r="12" spans="1:57" s="2" customFormat="1" ht="24.95" customHeight="1" x14ac:dyDescent="0.15">
      <c r="A12" s="167">
        <v>1</v>
      </c>
      <c r="B12" s="483" t="s">
        <v>125</v>
      </c>
      <c r="C12" s="484"/>
      <c r="D12" s="484"/>
      <c r="E12" s="484"/>
      <c r="F12" s="484"/>
      <c r="G12" s="484"/>
      <c r="H12" s="484"/>
      <c r="I12" s="484"/>
      <c r="J12" s="484"/>
      <c r="K12" s="485"/>
      <c r="L12" s="457" t="s">
        <v>126</v>
      </c>
      <c r="M12" s="458"/>
      <c r="N12" s="458"/>
      <c r="O12" s="458"/>
      <c r="P12" s="458"/>
      <c r="Q12" s="458"/>
      <c r="R12" s="458"/>
      <c r="S12" s="458"/>
      <c r="T12" s="458"/>
      <c r="U12" s="459"/>
      <c r="V12" s="460" t="s">
        <v>128</v>
      </c>
      <c r="W12" s="204" t="s">
        <v>19</v>
      </c>
      <c r="X12" s="462">
        <v>1</v>
      </c>
      <c r="Y12" s="151" t="s">
        <v>20</v>
      </c>
      <c r="Z12" s="460">
        <v>10</v>
      </c>
      <c r="AA12" s="471"/>
      <c r="AB12" s="473" t="s">
        <v>129</v>
      </c>
      <c r="AC12" s="474"/>
      <c r="AD12" s="477" t="s">
        <v>144</v>
      </c>
      <c r="AE12" s="478"/>
      <c r="AF12" s="478"/>
      <c r="AG12" s="478"/>
      <c r="AH12" s="478"/>
      <c r="AI12" s="478"/>
      <c r="AJ12" s="478"/>
      <c r="AK12" s="481">
        <v>155612</v>
      </c>
      <c r="AL12" s="465"/>
      <c r="AM12" s="515">
        <v>0</v>
      </c>
      <c r="AN12" s="465"/>
      <c r="AO12" s="516">
        <v>0</v>
      </c>
      <c r="AP12" s="421">
        <f>AM12*AO12</f>
        <v>0</v>
      </c>
      <c r="AQ12" s="422"/>
      <c r="AR12" s="468" t="s">
        <v>130</v>
      </c>
      <c r="AS12" s="481">
        <v>155612</v>
      </c>
      <c r="AT12" s="465"/>
      <c r="AU12" s="515">
        <v>-47</v>
      </c>
      <c r="AV12" s="465"/>
      <c r="AW12" s="516">
        <v>1</v>
      </c>
      <c r="AX12" s="421">
        <f>AU12*AW12</f>
        <v>-47</v>
      </c>
      <c r="AY12" s="422"/>
      <c r="AZ12" s="468" t="s">
        <v>130</v>
      </c>
      <c r="BA12" s="18"/>
      <c r="BB12" s="509">
        <f>ROUNDDOWN(IF(AR12="1割",AP12*0.9*10,IF(AR12="2割",AP12*0.8*10,IF(AR12="3割",AP12*0.7*10,IF(AR12="４割",AP12*0.6*10,AP12*10)))),0)-ROUNDDOWN(IF(AZ12="1割",AX12*0.9*10,IF(AZ12="2割",AX12*0.8*10,IF(AZ12="3割",AX12*0.7*10,IF(AZ12="4割",AX12*0.6*10,AX12*10)))),0)</f>
        <v>423</v>
      </c>
      <c r="BC12" s="510"/>
      <c r="BD12" s="510"/>
      <c r="BE12" s="511"/>
    </row>
    <row r="13" spans="1:57" s="2" customFormat="1" ht="24.95" customHeight="1" x14ac:dyDescent="0.15">
      <c r="A13" s="168"/>
      <c r="B13" s="486"/>
      <c r="C13" s="487"/>
      <c r="D13" s="487"/>
      <c r="E13" s="487"/>
      <c r="F13" s="487"/>
      <c r="G13" s="487"/>
      <c r="H13" s="487"/>
      <c r="I13" s="487"/>
      <c r="J13" s="487"/>
      <c r="K13" s="488"/>
      <c r="L13" s="427" t="s">
        <v>127</v>
      </c>
      <c r="M13" s="427"/>
      <c r="N13" s="427"/>
      <c r="O13" s="427"/>
      <c r="P13" s="427"/>
      <c r="Q13" s="427"/>
      <c r="R13" s="427"/>
      <c r="S13" s="427"/>
      <c r="T13" s="427"/>
      <c r="U13" s="427"/>
      <c r="V13" s="461"/>
      <c r="W13" s="106"/>
      <c r="X13" s="463"/>
      <c r="Y13" s="110"/>
      <c r="Z13" s="461"/>
      <c r="AA13" s="472"/>
      <c r="AB13" s="475"/>
      <c r="AC13" s="476"/>
      <c r="AD13" s="479"/>
      <c r="AE13" s="480"/>
      <c r="AF13" s="480"/>
      <c r="AG13" s="480"/>
      <c r="AH13" s="480"/>
      <c r="AI13" s="480"/>
      <c r="AJ13" s="480"/>
      <c r="AK13" s="482"/>
      <c r="AL13" s="467"/>
      <c r="AM13" s="466"/>
      <c r="AN13" s="467"/>
      <c r="AO13" s="517"/>
      <c r="AP13" s="423"/>
      <c r="AQ13" s="424"/>
      <c r="AR13" s="426"/>
      <c r="AS13" s="482"/>
      <c r="AT13" s="467"/>
      <c r="AU13" s="466"/>
      <c r="AV13" s="467"/>
      <c r="AW13" s="517"/>
      <c r="AX13" s="423"/>
      <c r="AY13" s="424"/>
      <c r="AZ13" s="426"/>
      <c r="BA13" s="18"/>
      <c r="BB13" s="512"/>
      <c r="BC13" s="513"/>
      <c r="BD13" s="513"/>
      <c r="BE13" s="514"/>
    </row>
    <row r="14" spans="1:57" s="2" customFormat="1" ht="24.95" customHeight="1" x14ac:dyDescent="0.15">
      <c r="A14" s="115">
        <v>2</v>
      </c>
      <c r="B14" s="116"/>
      <c r="C14" s="117"/>
      <c r="D14" s="117"/>
      <c r="E14" s="117"/>
      <c r="F14" s="117"/>
      <c r="G14" s="117"/>
      <c r="H14" s="117"/>
      <c r="I14" s="117"/>
      <c r="J14" s="117"/>
      <c r="K14" s="118"/>
      <c r="L14" s="122"/>
      <c r="M14" s="123"/>
      <c r="N14" s="123"/>
      <c r="O14" s="123"/>
      <c r="P14" s="123"/>
      <c r="Q14" s="123"/>
      <c r="R14" s="123"/>
      <c r="S14" s="123"/>
      <c r="T14" s="123"/>
      <c r="U14" s="124"/>
      <c r="V14" s="111"/>
      <c r="W14" s="105" t="s">
        <v>19</v>
      </c>
      <c r="X14" s="107"/>
      <c r="Y14" s="109" t="s">
        <v>20</v>
      </c>
      <c r="Z14" s="111"/>
      <c r="AA14" s="112"/>
      <c r="AB14" s="125" t="s">
        <v>103</v>
      </c>
      <c r="AC14" s="126"/>
      <c r="AD14" s="438" t="s">
        <v>145</v>
      </c>
      <c r="AE14" s="439"/>
      <c r="AF14" s="439"/>
      <c r="AG14" s="439"/>
      <c r="AH14" s="439"/>
      <c r="AI14" s="439"/>
      <c r="AJ14" s="440"/>
      <c r="AK14" s="444">
        <v>156104</v>
      </c>
      <c r="AL14" s="422"/>
      <c r="AM14" s="84">
        <v>0</v>
      </c>
      <c r="AN14" s="85"/>
      <c r="AO14" s="88">
        <v>0</v>
      </c>
      <c r="AP14" s="421">
        <v>853</v>
      </c>
      <c r="AQ14" s="422"/>
      <c r="AR14" s="425" t="s">
        <v>130</v>
      </c>
      <c r="AS14" s="444">
        <v>156104</v>
      </c>
      <c r="AT14" s="422"/>
      <c r="AU14" s="84">
        <v>0</v>
      </c>
      <c r="AV14" s="85"/>
      <c r="AW14" s="88">
        <v>0</v>
      </c>
      <c r="AX14" s="421">
        <v>848</v>
      </c>
      <c r="AY14" s="422"/>
      <c r="AZ14" s="425" t="s">
        <v>130</v>
      </c>
      <c r="BA14" s="18"/>
      <c r="BB14" s="518">
        <f t="shared" ref="BB14" si="0">ROUNDDOWN(IF(AR14="1割",AP14*0.9*10,IF(AR14="2割",AP14*0.8*10,IF(AR14="3割",AP14*0.7*10,IF(AR14="４割",AP14*0.6*10,AP14*10)))),0)-ROUNDDOWN(IF(AZ14="1割",AX14*0.9*10,IF(AZ14="2割",AX14*0.8*10,IF(AZ14="3割",AX14*0.7*10,IF(AZ14="4割",AX14*0.6*10,AX14*10)))),0)</f>
        <v>45</v>
      </c>
      <c r="BC14" s="519"/>
      <c r="BD14" s="519"/>
      <c r="BE14" s="520"/>
    </row>
    <row r="15" spans="1:57" s="2" customFormat="1" ht="24.95" customHeight="1" x14ac:dyDescent="0.15">
      <c r="A15" s="115"/>
      <c r="B15" s="119"/>
      <c r="C15" s="120"/>
      <c r="D15" s="120"/>
      <c r="E15" s="120"/>
      <c r="F15" s="120"/>
      <c r="G15" s="120"/>
      <c r="H15" s="120"/>
      <c r="I15" s="120"/>
      <c r="J15" s="120"/>
      <c r="K15" s="121"/>
      <c r="L15" s="99"/>
      <c r="M15" s="100"/>
      <c r="N15" s="100"/>
      <c r="O15" s="100"/>
      <c r="P15" s="100"/>
      <c r="Q15" s="100"/>
      <c r="R15" s="100"/>
      <c r="S15" s="100"/>
      <c r="T15" s="100"/>
      <c r="U15" s="99"/>
      <c r="V15" s="113"/>
      <c r="W15" s="106"/>
      <c r="X15" s="108"/>
      <c r="Y15" s="110"/>
      <c r="Z15" s="113"/>
      <c r="AA15" s="114"/>
      <c r="AB15" s="127"/>
      <c r="AC15" s="128"/>
      <c r="AD15" s="441"/>
      <c r="AE15" s="442"/>
      <c r="AF15" s="442"/>
      <c r="AG15" s="442"/>
      <c r="AH15" s="442"/>
      <c r="AI15" s="442"/>
      <c r="AJ15" s="443"/>
      <c r="AK15" s="445"/>
      <c r="AL15" s="424"/>
      <c r="AM15" s="86"/>
      <c r="AN15" s="87"/>
      <c r="AO15" s="89"/>
      <c r="AP15" s="423"/>
      <c r="AQ15" s="424"/>
      <c r="AR15" s="426"/>
      <c r="AS15" s="445"/>
      <c r="AT15" s="424"/>
      <c r="AU15" s="86"/>
      <c r="AV15" s="87"/>
      <c r="AW15" s="89"/>
      <c r="AX15" s="423"/>
      <c r="AY15" s="424"/>
      <c r="AZ15" s="426"/>
      <c r="BA15" s="18"/>
      <c r="BB15" s="521"/>
      <c r="BC15" s="522"/>
      <c r="BD15" s="522"/>
      <c r="BE15" s="523"/>
    </row>
    <row r="16" spans="1:57" s="2" customFormat="1" ht="24.95" customHeight="1" x14ac:dyDescent="0.15">
      <c r="A16" s="115">
        <v>3</v>
      </c>
      <c r="B16" s="116"/>
      <c r="C16" s="117"/>
      <c r="D16" s="117"/>
      <c r="E16" s="117"/>
      <c r="F16" s="117"/>
      <c r="G16" s="117"/>
      <c r="H16" s="117"/>
      <c r="I16" s="117"/>
      <c r="J16" s="117"/>
      <c r="K16" s="118"/>
      <c r="L16" s="122"/>
      <c r="M16" s="123"/>
      <c r="N16" s="123"/>
      <c r="O16" s="123"/>
      <c r="P16" s="123"/>
      <c r="Q16" s="123"/>
      <c r="R16" s="123"/>
      <c r="S16" s="123"/>
      <c r="T16" s="123"/>
      <c r="U16" s="124"/>
      <c r="V16" s="111"/>
      <c r="W16" s="105" t="s">
        <v>19</v>
      </c>
      <c r="X16" s="107"/>
      <c r="Y16" s="109" t="s">
        <v>20</v>
      </c>
      <c r="Z16" s="111"/>
      <c r="AA16" s="112"/>
      <c r="AB16" s="125" t="s">
        <v>103</v>
      </c>
      <c r="AC16" s="126"/>
      <c r="AD16" s="129"/>
      <c r="AE16" s="130"/>
      <c r="AF16" s="130"/>
      <c r="AG16" s="130"/>
      <c r="AH16" s="130"/>
      <c r="AI16" s="130"/>
      <c r="AJ16" s="131"/>
      <c r="AK16" s="101"/>
      <c r="AL16" s="85"/>
      <c r="AM16" s="84">
        <v>0</v>
      </c>
      <c r="AN16" s="85"/>
      <c r="AO16" s="88">
        <v>0</v>
      </c>
      <c r="AP16" s="90">
        <f>AM16*AO16</f>
        <v>0</v>
      </c>
      <c r="AQ16" s="85"/>
      <c r="AR16" s="91" t="s">
        <v>103</v>
      </c>
      <c r="AS16" s="103"/>
      <c r="AT16" s="85"/>
      <c r="AU16" s="84">
        <v>0</v>
      </c>
      <c r="AV16" s="85"/>
      <c r="AW16" s="88">
        <v>0</v>
      </c>
      <c r="AX16" s="90">
        <f>AU16*AW16</f>
        <v>0</v>
      </c>
      <c r="AY16" s="85"/>
      <c r="AZ16" s="91" t="s">
        <v>103</v>
      </c>
      <c r="BA16" s="18"/>
      <c r="BB16" s="139">
        <f t="shared" ref="BB16" si="1">ROUNDDOWN(IF(AR16="1割",AP16*0.9*10,IF(AR16="2割",AP16*0.8*10,IF(AR16="3割",AP16*0.7*10,IF(AR16="４割",AP16*0.6*10,AP16*10)))),0)-ROUNDDOWN(IF(AZ16="1割",AX16*0.9*10,IF(AZ16="2割",AX16*0.8*10,IF(AZ16="3割",AX16*0.7*10,IF(AZ16="4割",AX16*0.6*10,AX16*10)))),0)</f>
        <v>0</v>
      </c>
      <c r="BC16" s="140"/>
      <c r="BD16" s="140"/>
      <c r="BE16" s="141"/>
    </row>
    <row r="17" spans="1:57" s="2" customFormat="1" ht="24.95" customHeight="1" x14ac:dyDescent="0.15">
      <c r="A17" s="115"/>
      <c r="B17" s="119"/>
      <c r="C17" s="120"/>
      <c r="D17" s="120"/>
      <c r="E17" s="120"/>
      <c r="F17" s="120"/>
      <c r="G17" s="120"/>
      <c r="H17" s="120"/>
      <c r="I17" s="120"/>
      <c r="J17" s="120"/>
      <c r="K17" s="121"/>
      <c r="L17" s="99"/>
      <c r="M17" s="100"/>
      <c r="N17" s="100"/>
      <c r="O17" s="100"/>
      <c r="P17" s="100"/>
      <c r="Q17" s="100"/>
      <c r="R17" s="100"/>
      <c r="S17" s="100"/>
      <c r="T17" s="100"/>
      <c r="U17" s="99"/>
      <c r="V17" s="113"/>
      <c r="W17" s="106"/>
      <c r="X17" s="108"/>
      <c r="Y17" s="110"/>
      <c r="Z17" s="113"/>
      <c r="AA17" s="114"/>
      <c r="AB17" s="127"/>
      <c r="AC17" s="128"/>
      <c r="AD17" s="162"/>
      <c r="AE17" s="163"/>
      <c r="AF17" s="163"/>
      <c r="AG17" s="163"/>
      <c r="AH17" s="163"/>
      <c r="AI17" s="163"/>
      <c r="AJ17" s="524"/>
      <c r="AK17" s="102"/>
      <c r="AL17" s="87"/>
      <c r="AM17" s="86"/>
      <c r="AN17" s="87"/>
      <c r="AO17" s="89"/>
      <c r="AP17" s="86"/>
      <c r="AQ17" s="87"/>
      <c r="AR17" s="92"/>
      <c r="AS17" s="104"/>
      <c r="AT17" s="87"/>
      <c r="AU17" s="86"/>
      <c r="AV17" s="87"/>
      <c r="AW17" s="89"/>
      <c r="AX17" s="86"/>
      <c r="AY17" s="87"/>
      <c r="AZ17" s="92"/>
      <c r="BA17" s="18"/>
      <c r="BB17" s="142"/>
      <c r="BC17" s="143"/>
      <c r="BD17" s="143"/>
      <c r="BE17" s="144"/>
    </row>
    <row r="18" spans="1:57" s="2" customFormat="1" ht="24.95" customHeight="1" x14ac:dyDescent="0.15">
      <c r="A18" s="115">
        <v>4</v>
      </c>
      <c r="B18" s="446" t="s">
        <v>125</v>
      </c>
      <c r="C18" s="447"/>
      <c r="D18" s="447"/>
      <c r="E18" s="447"/>
      <c r="F18" s="447"/>
      <c r="G18" s="447"/>
      <c r="H18" s="447"/>
      <c r="I18" s="447"/>
      <c r="J18" s="447"/>
      <c r="K18" s="448"/>
      <c r="L18" s="452" t="s">
        <v>141</v>
      </c>
      <c r="M18" s="453"/>
      <c r="N18" s="453"/>
      <c r="O18" s="453"/>
      <c r="P18" s="453"/>
      <c r="Q18" s="453"/>
      <c r="R18" s="453"/>
      <c r="S18" s="453"/>
      <c r="T18" s="453"/>
      <c r="U18" s="454"/>
      <c r="V18" s="430" t="s">
        <v>142</v>
      </c>
      <c r="W18" s="105" t="s">
        <v>19</v>
      </c>
      <c r="X18" s="455">
        <v>1</v>
      </c>
      <c r="Y18" s="109" t="s">
        <v>20</v>
      </c>
      <c r="Z18" s="430">
        <v>10</v>
      </c>
      <c r="AA18" s="431"/>
      <c r="AB18" s="434" t="s">
        <v>129</v>
      </c>
      <c r="AC18" s="435"/>
      <c r="AD18" s="438" t="s">
        <v>136</v>
      </c>
      <c r="AE18" s="439"/>
      <c r="AF18" s="439"/>
      <c r="AG18" s="439"/>
      <c r="AH18" s="439"/>
      <c r="AI18" s="439"/>
      <c r="AJ18" s="440"/>
      <c r="AK18" s="444">
        <v>15305</v>
      </c>
      <c r="AL18" s="422"/>
      <c r="AM18" s="533">
        <v>60</v>
      </c>
      <c r="AN18" s="422"/>
      <c r="AO18" s="531">
        <v>22</v>
      </c>
      <c r="AP18" s="421">
        <f>AM18*AO18</f>
        <v>1320</v>
      </c>
      <c r="AQ18" s="422"/>
      <c r="AR18" s="425" t="s">
        <v>130</v>
      </c>
      <c r="AS18" s="428">
        <v>155305</v>
      </c>
      <c r="AT18" s="422"/>
      <c r="AU18" s="533">
        <v>0</v>
      </c>
      <c r="AV18" s="422"/>
      <c r="AW18" s="531">
        <v>0</v>
      </c>
      <c r="AX18" s="421">
        <f>AU18*AW18</f>
        <v>0</v>
      </c>
      <c r="AY18" s="422"/>
      <c r="AZ18" s="425" t="s">
        <v>130</v>
      </c>
      <c r="BA18" s="18"/>
      <c r="BB18" s="525">
        <f t="shared" ref="BB18" si="2">ROUNDDOWN(IF(AR18="1割",AP18*0.9*10,IF(AR18="2割",AP18*0.8*10,IF(AR18="3割",AP18*0.7*10,IF(AR18="４割",AP18*0.6*10,AP18*10)))),0)-ROUNDDOWN(IF(AZ18="1割",AX18*0.9*10,IF(AZ18="2割",AX18*0.8*10,IF(AZ18="3割",AX18*0.7*10,IF(AZ18="4割",AX18*0.6*10,AX18*10)))),0)</f>
        <v>11880</v>
      </c>
      <c r="BC18" s="526"/>
      <c r="BD18" s="526"/>
      <c r="BE18" s="527"/>
    </row>
    <row r="19" spans="1:57" s="2" customFormat="1" ht="24.95" customHeight="1" x14ac:dyDescent="0.15">
      <c r="A19" s="115"/>
      <c r="B19" s="449"/>
      <c r="C19" s="450"/>
      <c r="D19" s="450"/>
      <c r="E19" s="450"/>
      <c r="F19" s="450"/>
      <c r="G19" s="450"/>
      <c r="H19" s="450"/>
      <c r="I19" s="450"/>
      <c r="J19" s="450"/>
      <c r="K19" s="451"/>
      <c r="L19" s="427" t="s">
        <v>127</v>
      </c>
      <c r="M19" s="427"/>
      <c r="N19" s="427"/>
      <c r="O19" s="427"/>
      <c r="P19" s="427"/>
      <c r="Q19" s="427"/>
      <c r="R19" s="427"/>
      <c r="S19" s="427"/>
      <c r="T19" s="427"/>
      <c r="U19" s="427"/>
      <c r="V19" s="432"/>
      <c r="W19" s="106"/>
      <c r="X19" s="456"/>
      <c r="Y19" s="110"/>
      <c r="Z19" s="432"/>
      <c r="AA19" s="433"/>
      <c r="AB19" s="436"/>
      <c r="AC19" s="437"/>
      <c r="AD19" s="441"/>
      <c r="AE19" s="442"/>
      <c r="AF19" s="442"/>
      <c r="AG19" s="442"/>
      <c r="AH19" s="442"/>
      <c r="AI19" s="442"/>
      <c r="AJ19" s="443"/>
      <c r="AK19" s="445"/>
      <c r="AL19" s="424"/>
      <c r="AM19" s="423"/>
      <c r="AN19" s="424"/>
      <c r="AO19" s="532"/>
      <c r="AP19" s="423"/>
      <c r="AQ19" s="424"/>
      <c r="AR19" s="426"/>
      <c r="AS19" s="429"/>
      <c r="AT19" s="424"/>
      <c r="AU19" s="423"/>
      <c r="AV19" s="424"/>
      <c r="AW19" s="532"/>
      <c r="AX19" s="423"/>
      <c r="AY19" s="424"/>
      <c r="AZ19" s="426"/>
      <c r="BA19" s="18"/>
      <c r="BB19" s="528"/>
      <c r="BC19" s="529"/>
      <c r="BD19" s="529"/>
      <c r="BE19" s="530"/>
    </row>
    <row r="20" spans="1:57" s="2" customFormat="1" ht="24.95" customHeight="1" x14ac:dyDescent="0.15">
      <c r="A20" s="115">
        <v>5</v>
      </c>
      <c r="B20" s="116"/>
      <c r="C20" s="117"/>
      <c r="D20" s="117"/>
      <c r="E20" s="117"/>
      <c r="F20" s="117"/>
      <c r="G20" s="117"/>
      <c r="H20" s="117"/>
      <c r="I20" s="117"/>
      <c r="J20" s="117"/>
      <c r="K20" s="118"/>
      <c r="L20" s="122"/>
      <c r="M20" s="123"/>
      <c r="N20" s="123"/>
      <c r="O20" s="123"/>
      <c r="P20" s="123"/>
      <c r="Q20" s="123"/>
      <c r="R20" s="123"/>
      <c r="S20" s="123"/>
      <c r="T20" s="123"/>
      <c r="U20" s="124"/>
      <c r="V20" s="111"/>
      <c r="W20" s="105" t="s">
        <v>19</v>
      </c>
      <c r="X20" s="107"/>
      <c r="Y20" s="109" t="s">
        <v>20</v>
      </c>
      <c r="Z20" s="111"/>
      <c r="AA20" s="112"/>
      <c r="AB20" s="125" t="s">
        <v>103</v>
      </c>
      <c r="AC20" s="126"/>
      <c r="AD20" s="438" t="s">
        <v>143</v>
      </c>
      <c r="AE20" s="439"/>
      <c r="AF20" s="439"/>
      <c r="AG20" s="439"/>
      <c r="AH20" s="439"/>
      <c r="AI20" s="439"/>
      <c r="AJ20" s="440"/>
      <c r="AK20" s="444">
        <v>156107</v>
      </c>
      <c r="AL20" s="422"/>
      <c r="AM20" s="84">
        <v>0</v>
      </c>
      <c r="AN20" s="85"/>
      <c r="AO20" s="88">
        <v>0</v>
      </c>
      <c r="AP20" s="421">
        <v>1569</v>
      </c>
      <c r="AQ20" s="422"/>
      <c r="AR20" s="425" t="s">
        <v>130</v>
      </c>
      <c r="AS20" s="444">
        <v>156107</v>
      </c>
      <c r="AT20" s="422"/>
      <c r="AU20" s="84">
        <v>0</v>
      </c>
      <c r="AV20" s="85"/>
      <c r="AW20" s="88">
        <v>0</v>
      </c>
      <c r="AX20" s="421">
        <v>1450</v>
      </c>
      <c r="AY20" s="422"/>
      <c r="AZ20" s="425" t="s">
        <v>130</v>
      </c>
      <c r="BA20" s="18"/>
      <c r="BB20" s="525">
        <f t="shared" ref="BB20" si="3">ROUNDDOWN(IF(AR20="1割",AP20*0.9*10,IF(AR20="2割",AP20*0.8*10,IF(AR20="3割",AP20*0.7*10,IF(AR20="４割",AP20*0.6*10,AP20*10)))),0)-ROUNDDOWN(IF(AZ20="1割",AX20*0.9*10,IF(AZ20="2割",AX20*0.8*10,IF(AZ20="3割",AX20*0.7*10,IF(AZ20="4割",AX20*0.6*10,AX20*10)))),0)</f>
        <v>1071</v>
      </c>
      <c r="BC20" s="526"/>
      <c r="BD20" s="526"/>
      <c r="BE20" s="527"/>
    </row>
    <row r="21" spans="1:57" s="2" customFormat="1" ht="24.95" customHeight="1" x14ac:dyDescent="0.15">
      <c r="A21" s="115"/>
      <c r="B21" s="119"/>
      <c r="C21" s="120"/>
      <c r="D21" s="120"/>
      <c r="E21" s="120"/>
      <c r="F21" s="120"/>
      <c r="G21" s="120"/>
      <c r="H21" s="120"/>
      <c r="I21" s="120"/>
      <c r="J21" s="120"/>
      <c r="K21" s="121"/>
      <c r="L21" s="99"/>
      <c r="M21" s="100"/>
      <c r="N21" s="100"/>
      <c r="O21" s="100"/>
      <c r="P21" s="100"/>
      <c r="Q21" s="100"/>
      <c r="R21" s="100"/>
      <c r="S21" s="100"/>
      <c r="T21" s="100"/>
      <c r="U21" s="99"/>
      <c r="V21" s="113"/>
      <c r="W21" s="106"/>
      <c r="X21" s="108"/>
      <c r="Y21" s="110"/>
      <c r="Z21" s="113"/>
      <c r="AA21" s="114"/>
      <c r="AB21" s="127"/>
      <c r="AC21" s="128"/>
      <c r="AD21" s="441"/>
      <c r="AE21" s="442"/>
      <c r="AF21" s="442"/>
      <c r="AG21" s="442"/>
      <c r="AH21" s="442"/>
      <c r="AI21" s="442"/>
      <c r="AJ21" s="443"/>
      <c r="AK21" s="445"/>
      <c r="AL21" s="424"/>
      <c r="AM21" s="86"/>
      <c r="AN21" s="87"/>
      <c r="AO21" s="89"/>
      <c r="AP21" s="423"/>
      <c r="AQ21" s="424"/>
      <c r="AR21" s="426"/>
      <c r="AS21" s="445"/>
      <c r="AT21" s="424"/>
      <c r="AU21" s="86"/>
      <c r="AV21" s="87"/>
      <c r="AW21" s="89"/>
      <c r="AX21" s="423"/>
      <c r="AY21" s="424"/>
      <c r="AZ21" s="426"/>
      <c r="BA21" s="18"/>
      <c r="BB21" s="528"/>
      <c r="BC21" s="529"/>
      <c r="BD21" s="529"/>
      <c r="BE21" s="530"/>
    </row>
    <row r="22" spans="1:57" s="2" customFormat="1" ht="24.95" customHeight="1" x14ac:dyDescent="0.15">
      <c r="A22" s="115">
        <v>6</v>
      </c>
      <c r="B22" s="116"/>
      <c r="C22" s="117"/>
      <c r="D22" s="117"/>
      <c r="E22" s="117"/>
      <c r="F22" s="117"/>
      <c r="G22" s="117"/>
      <c r="H22" s="117"/>
      <c r="I22" s="117"/>
      <c r="J22" s="117"/>
      <c r="K22" s="118"/>
      <c r="L22" s="122"/>
      <c r="M22" s="123"/>
      <c r="N22" s="123"/>
      <c r="O22" s="123"/>
      <c r="P22" s="123"/>
      <c r="Q22" s="123"/>
      <c r="R22" s="123"/>
      <c r="S22" s="123"/>
      <c r="T22" s="123"/>
      <c r="U22" s="124"/>
      <c r="V22" s="111"/>
      <c r="W22" s="105" t="s">
        <v>19</v>
      </c>
      <c r="X22" s="107"/>
      <c r="Y22" s="109" t="s">
        <v>20</v>
      </c>
      <c r="Z22" s="111"/>
      <c r="AA22" s="112"/>
      <c r="AB22" s="125" t="s">
        <v>103</v>
      </c>
      <c r="AC22" s="126"/>
      <c r="AD22" s="129"/>
      <c r="AE22" s="130"/>
      <c r="AF22" s="130"/>
      <c r="AG22" s="130"/>
      <c r="AH22" s="130"/>
      <c r="AI22" s="130"/>
      <c r="AJ22" s="131"/>
      <c r="AK22" s="101"/>
      <c r="AL22" s="85"/>
      <c r="AM22" s="84">
        <v>0</v>
      </c>
      <c r="AN22" s="85"/>
      <c r="AO22" s="88">
        <v>0</v>
      </c>
      <c r="AP22" s="90">
        <f>AM22*AO22</f>
        <v>0</v>
      </c>
      <c r="AQ22" s="85"/>
      <c r="AR22" s="91" t="s">
        <v>103</v>
      </c>
      <c r="AS22" s="103"/>
      <c r="AT22" s="85"/>
      <c r="AU22" s="84">
        <v>0</v>
      </c>
      <c r="AV22" s="85"/>
      <c r="AW22" s="88">
        <v>0</v>
      </c>
      <c r="AX22" s="90">
        <f>AU22*AW22</f>
        <v>0</v>
      </c>
      <c r="AY22" s="85"/>
      <c r="AZ22" s="91" t="s">
        <v>103</v>
      </c>
      <c r="BA22" s="18"/>
      <c r="BB22" s="93">
        <f t="shared" ref="BB22" si="4">ROUNDDOWN(IF(AR22="1割",AP22*0.9*10,IF(AR22="2割",AP22*0.8*10,IF(AR22="3割",AP22*0.7*10,IF(AR22="４割",AP22*0.6*10,AP22*10)))),0)-ROUNDDOWN(IF(AZ22="1割",AX22*0.9*10,IF(AZ22="2割",AX22*0.8*10,IF(AZ22="3割",AX22*0.7*10,IF(AZ22="4割",AX22*0.6*10,AX22*10)))),0)</f>
        <v>0</v>
      </c>
      <c r="BC22" s="94"/>
      <c r="BD22" s="94"/>
      <c r="BE22" s="95"/>
    </row>
    <row r="23" spans="1:57" s="2" customFormat="1" ht="24.95" customHeight="1" x14ac:dyDescent="0.15">
      <c r="A23" s="115"/>
      <c r="B23" s="119"/>
      <c r="C23" s="120"/>
      <c r="D23" s="120"/>
      <c r="E23" s="120"/>
      <c r="F23" s="120"/>
      <c r="G23" s="120"/>
      <c r="H23" s="120"/>
      <c r="I23" s="120"/>
      <c r="J23" s="120"/>
      <c r="K23" s="121"/>
      <c r="L23" s="99"/>
      <c r="M23" s="100"/>
      <c r="N23" s="100"/>
      <c r="O23" s="100"/>
      <c r="P23" s="100"/>
      <c r="Q23" s="100"/>
      <c r="R23" s="100"/>
      <c r="S23" s="100"/>
      <c r="T23" s="100"/>
      <c r="U23" s="99"/>
      <c r="V23" s="113"/>
      <c r="W23" s="106"/>
      <c r="X23" s="108"/>
      <c r="Y23" s="110"/>
      <c r="Z23" s="113"/>
      <c r="AA23" s="114"/>
      <c r="AB23" s="127"/>
      <c r="AC23" s="128"/>
      <c r="AD23" s="132"/>
      <c r="AE23" s="133"/>
      <c r="AF23" s="133"/>
      <c r="AG23" s="133"/>
      <c r="AH23" s="133"/>
      <c r="AI23" s="133"/>
      <c r="AJ23" s="134"/>
      <c r="AK23" s="102"/>
      <c r="AL23" s="87"/>
      <c r="AM23" s="86"/>
      <c r="AN23" s="87"/>
      <c r="AO23" s="89"/>
      <c r="AP23" s="86"/>
      <c r="AQ23" s="87"/>
      <c r="AR23" s="92"/>
      <c r="AS23" s="104"/>
      <c r="AT23" s="87"/>
      <c r="AU23" s="86"/>
      <c r="AV23" s="87"/>
      <c r="AW23" s="89"/>
      <c r="AX23" s="86"/>
      <c r="AY23" s="87"/>
      <c r="AZ23" s="92"/>
      <c r="BA23" s="18"/>
      <c r="BB23" s="136"/>
      <c r="BC23" s="137"/>
      <c r="BD23" s="137"/>
      <c r="BE23" s="138"/>
    </row>
    <row r="24" spans="1:57" s="2" customFormat="1" ht="24.95" customHeight="1" x14ac:dyDescent="0.15">
      <c r="A24" s="115">
        <v>7</v>
      </c>
      <c r="B24" s="116"/>
      <c r="C24" s="117"/>
      <c r="D24" s="117"/>
      <c r="E24" s="117"/>
      <c r="F24" s="117"/>
      <c r="G24" s="117"/>
      <c r="H24" s="117"/>
      <c r="I24" s="117"/>
      <c r="J24" s="117"/>
      <c r="K24" s="118"/>
      <c r="L24" s="122"/>
      <c r="M24" s="123"/>
      <c r="N24" s="123"/>
      <c r="O24" s="123"/>
      <c r="P24" s="123"/>
      <c r="Q24" s="123"/>
      <c r="R24" s="123"/>
      <c r="S24" s="123"/>
      <c r="T24" s="123"/>
      <c r="U24" s="124"/>
      <c r="V24" s="111"/>
      <c r="W24" s="105" t="s">
        <v>19</v>
      </c>
      <c r="X24" s="107"/>
      <c r="Y24" s="109" t="s">
        <v>20</v>
      </c>
      <c r="Z24" s="111"/>
      <c r="AA24" s="112"/>
      <c r="AB24" s="125" t="s">
        <v>103</v>
      </c>
      <c r="AC24" s="126"/>
      <c r="AD24" s="129"/>
      <c r="AE24" s="130"/>
      <c r="AF24" s="130"/>
      <c r="AG24" s="130"/>
      <c r="AH24" s="130"/>
      <c r="AI24" s="130"/>
      <c r="AJ24" s="131"/>
      <c r="AK24" s="101"/>
      <c r="AL24" s="85"/>
      <c r="AM24" s="84">
        <v>0</v>
      </c>
      <c r="AN24" s="85"/>
      <c r="AO24" s="88">
        <v>0</v>
      </c>
      <c r="AP24" s="90">
        <f>AM24*AO24</f>
        <v>0</v>
      </c>
      <c r="AQ24" s="85"/>
      <c r="AR24" s="91" t="s">
        <v>103</v>
      </c>
      <c r="AS24" s="103"/>
      <c r="AT24" s="85"/>
      <c r="AU24" s="84">
        <v>0</v>
      </c>
      <c r="AV24" s="85"/>
      <c r="AW24" s="88">
        <v>0</v>
      </c>
      <c r="AX24" s="90">
        <f>AU24*AW24</f>
        <v>0</v>
      </c>
      <c r="AY24" s="85"/>
      <c r="AZ24" s="91" t="s">
        <v>103</v>
      </c>
      <c r="BA24" s="18"/>
      <c r="BB24" s="93">
        <f t="shared" ref="BB24" si="5">ROUNDDOWN(IF(AR24="1割",AP24*0.9*10,IF(AR24="2割",AP24*0.8*10,IF(AR24="3割",AP24*0.7*10,IF(AR24="４割",AP24*0.6*10,AP24*10)))),0)-ROUNDDOWN(IF(AZ24="1割",AX24*0.9*10,IF(AZ24="2割",AX24*0.8*10,IF(AZ24="3割",AX24*0.7*10,IF(AZ24="4割",AX24*0.6*10,AX24*10)))),0)</f>
        <v>0</v>
      </c>
      <c r="BC24" s="94"/>
      <c r="BD24" s="94"/>
      <c r="BE24" s="95"/>
    </row>
    <row r="25" spans="1:57" s="2" customFormat="1" ht="24.95" customHeight="1" x14ac:dyDescent="0.15">
      <c r="A25" s="115"/>
      <c r="B25" s="119"/>
      <c r="C25" s="120"/>
      <c r="D25" s="120"/>
      <c r="E25" s="120"/>
      <c r="F25" s="120"/>
      <c r="G25" s="120"/>
      <c r="H25" s="120"/>
      <c r="I25" s="120"/>
      <c r="J25" s="120"/>
      <c r="K25" s="121"/>
      <c r="L25" s="99"/>
      <c r="M25" s="100"/>
      <c r="N25" s="100"/>
      <c r="O25" s="100"/>
      <c r="P25" s="100"/>
      <c r="Q25" s="100"/>
      <c r="R25" s="100"/>
      <c r="S25" s="100"/>
      <c r="T25" s="100"/>
      <c r="U25" s="99"/>
      <c r="V25" s="113"/>
      <c r="W25" s="106"/>
      <c r="X25" s="108"/>
      <c r="Y25" s="110"/>
      <c r="Z25" s="113"/>
      <c r="AA25" s="114"/>
      <c r="AB25" s="127"/>
      <c r="AC25" s="128"/>
      <c r="AD25" s="132"/>
      <c r="AE25" s="133"/>
      <c r="AF25" s="133"/>
      <c r="AG25" s="133"/>
      <c r="AH25" s="133"/>
      <c r="AI25" s="133"/>
      <c r="AJ25" s="134"/>
      <c r="AK25" s="102"/>
      <c r="AL25" s="87"/>
      <c r="AM25" s="86"/>
      <c r="AN25" s="87"/>
      <c r="AO25" s="89"/>
      <c r="AP25" s="86"/>
      <c r="AQ25" s="87"/>
      <c r="AR25" s="92"/>
      <c r="AS25" s="104"/>
      <c r="AT25" s="87"/>
      <c r="AU25" s="86"/>
      <c r="AV25" s="87"/>
      <c r="AW25" s="89"/>
      <c r="AX25" s="86"/>
      <c r="AY25" s="87"/>
      <c r="AZ25" s="92"/>
      <c r="BA25" s="18"/>
      <c r="BB25" s="136"/>
      <c r="BC25" s="137"/>
      <c r="BD25" s="137"/>
      <c r="BE25" s="138"/>
    </row>
    <row r="26" spans="1:57" s="2" customFormat="1" ht="24.95" customHeight="1" x14ac:dyDescent="0.15">
      <c r="A26" s="115">
        <v>8</v>
      </c>
      <c r="B26" s="116"/>
      <c r="C26" s="117"/>
      <c r="D26" s="117"/>
      <c r="E26" s="117"/>
      <c r="F26" s="117"/>
      <c r="G26" s="117"/>
      <c r="H26" s="117"/>
      <c r="I26" s="117"/>
      <c r="J26" s="117"/>
      <c r="K26" s="118"/>
      <c r="L26" s="122"/>
      <c r="M26" s="123"/>
      <c r="N26" s="123"/>
      <c r="O26" s="123"/>
      <c r="P26" s="123"/>
      <c r="Q26" s="123"/>
      <c r="R26" s="123"/>
      <c r="S26" s="123"/>
      <c r="T26" s="123"/>
      <c r="U26" s="124"/>
      <c r="V26" s="111"/>
      <c r="W26" s="105" t="s">
        <v>19</v>
      </c>
      <c r="X26" s="107"/>
      <c r="Y26" s="109" t="s">
        <v>20</v>
      </c>
      <c r="Z26" s="111"/>
      <c r="AA26" s="112"/>
      <c r="AB26" s="125" t="s">
        <v>103</v>
      </c>
      <c r="AC26" s="126"/>
      <c r="AD26" s="129"/>
      <c r="AE26" s="130"/>
      <c r="AF26" s="130"/>
      <c r="AG26" s="130"/>
      <c r="AH26" s="130"/>
      <c r="AI26" s="130"/>
      <c r="AJ26" s="131"/>
      <c r="AK26" s="101"/>
      <c r="AL26" s="85"/>
      <c r="AM26" s="84">
        <v>0</v>
      </c>
      <c r="AN26" s="85"/>
      <c r="AO26" s="88">
        <v>0</v>
      </c>
      <c r="AP26" s="90">
        <f>AM26*AO26</f>
        <v>0</v>
      </c>
      <c r="AQ26" s="85"/>
      <c r="AR26" s="91" t="s">
        <v>103</v>
      </c>
      <c r="AS26" s="103"/>
      <c r="AT26" s="85"/>
      <c r="AU26" s="84">
        <v>0</v>
      </c>
      <c r="AV26" s="85"/>
      <c r="AW26" s="88">
        <v>0</v>
      </c>
      <c r="AX26" s="90">
        <f>AU26*AW26</f>
        <v>0</v>
      </c>
      <c r="AY26" s="85"/>
      <c r="AZ26" s="91" t="s">
        <v>103</v>
      </c>
      <c r="BA26" s="18"/>
      <c r="BB26" s="93">
        <f t="shared" ref="BB26" si="6">ROUNDDOWN(IF(AR26="1割",AP26*0.9*10,IF(AR26="2割",AP26*0.8*10,IF(AR26="3割",AP26*0.7*10,IF(AR26="４割",AP26*0.6*10,AP26*10)))),0)-ROUNDDOWN(IF(AZ26="1割",AX26*0.9*10,IF(AZ26="2割",AX26*0.8*10,IF(AZ26="3割",AX26*0.7*10,IF(AZ26="4割",AX26*0.6*10,AX26*10)))),0)</f>
        <v>0</v>
      </c>
      <c r="BC26" s="94"/>
      <c r="BD26" s="94"/>
      <c r="BE26" s="95"/>
    </row>
    <row r="27" spans="1:57" s="2" customFormat="1" ht="24.95" customHeight="1" x14ac:dyDescent="0.15">
      <c r="A27" s="115"/>
      <c r="B27" s="119"/>
      <c r="C27" s="120"/>
      <c r="D27" s="120"/>
      <c r="E27" s="120"/>
      <c r="F27" s="120"/>
      <c r="G27" s="120"/>
      <c r="H27" s="120"/>
      <c r="I27" s="120"/>
      <c r="J27" s="120"/>
      <c r="K27" s="121"/>
      <c r="L27" s="99"/>
      <c r="M27" s="100"/>
      <c r="N27" s="100"/>
      <c r="O27" s="100"/>
      <c r="P27" s="100"/>
      <c r="Q27" s="100"/>
      <c r="R27" s="100"/>
      <c r="S27" s="100"/>
      <c r="T27" s="100"/>
      <c r="U27" s="99"/>
      <c r="V27" s="113"/>
      <c r="W27" s="106"/>
      <c r="X27" s="108"/>
      <c r="Y27" s="110"/>
      <c r="Z27" s="113"/>
      <c r="AA27" s="114"/>
      <c r="AB27" s="127"/>
      <c r="AC27" s="128"/>
      <c r="AD27" s="132"/>
      <c r="AE27" s="133"/>
      <c r="AF27" s="133"/>
      <c r="AG27" s="133"/>
      <c r="AH27" s="133"/>
      <c r="AI27" s="133"/>
      <c r="AJ27" s="134"/>
      <c r="AK27" s="102"/>
      <c r="AL27" s="87"/>
      <c r="AM27" s="86"/>
      <c r="AN27" s="87"/>
      <c r="AO27" s="89"/>
      <c r="AP27" s="86"/>
      <c r="AQ27" s="87"/>
      <c r="AR27" s="92"/>
      <c r="AS27" s="104"/>
      <c r="AT27" s="87"/>
      <c r="AU27" s="86"/>
      <c r="AV27" s="87"/>
      <c r="AW27" s="89"/>
      <c r="AX27" s="86"/>
      <c r="AY27" s="87"/>
      <c r="AZ27" s="92"/>
      <c r="BA27" s="18"/>
      <c r="BB27" s="136"/>
      <c r="BC27" s="137"/>
      <c r="BD27" s="137"/>
      <c r="BE27" s="138"/>
    </row>
    <row r="28" spans="1:57" s="2" customFormat="1" ht="24.95" customHeight="1" x14ac:dyDescent="0.15">
      <c r="A28" s="115">
        <v>9</v>
      </c>
      <c r="B28" s="116"/>
      <c r="C28" s="117"/>
      <c r="D28" s="117"/>
      <c r="E28" s="117"/>
      <c r="F28" s="117"/>
      <c r="G28" s="117"/>
      <c r="H28" s="117"/>
      <c r="I28" s="117"/>
      <c r="J28" s="117"/>
      <c r="K28" s="118"/>
      <c r="L28" s="122"/>
      <c r="M28" s="123"/>
      <c r="N28" s="123"/>
      <c r="O28" s="123"/>
      <c r="P28" s="123"/>
      <c r="Q28" s="123"/>
      <c r="R28" s="123"/>
      <c r="S28" s="123"/>
      <c r="T28" s="123"/>
      <c r="U28" s="124"/>
      <c r="V28" s="111"/>
      <c r="W28" s="105" t="s">
        <v>19</v>
      </c>
      <c r="X28" s="107"/>
      <c r="Y28" s="109" t="s">
        <v>20</v>
      </c>
      <c r="Z28" s="111"/>
      <c r="AA28" s="112"/>
      <c r="AB28" s="125" t="s">
        <v>103</v>
      </c>
      <c r="AC28" s="126"/>
      <c r="AD28" s="129"/>
      <c r="AE28" s="130"/>
      <c r="AF28" s="130"/>
      <c r="AG28" s="130"/>
      <c r="AH28" s="130"/>
      <c r="AI28" s="130"/>
      <c r="AJ28" s="131"/>
      <c r="AK28" s="101"/>
      <c r="AL28" s="85"/>
      <c r="AM28" s="84">
        <v>0</v>
      </c>
      <c r="AN28" s="85"/>
      <c r="AO28" s="88">
        <v>0</v>
      </c>
      <c r="AP28" s="90">
        <f>AM28*AO28</f>
        <v>0</v>
      </c>
      <c r="AQ28" s="85"/>
      <c r="AR28" s="91" t="s">
        <v>103</v>
      </c>
      <c r="AS28" s="103"/>
      <c r="AT28" s="85"/>
      <c r="AU28" s="84">
        <v>0</v>
      </c>
      <c r="AV28" s="85"/>
      <c r="AW28" s="88">
        <v>0</v>
      </c>
      <c r="AX28" s="90">
        <f>AU28*AW28</f>
        <v>0</v>
      </c>
      <c r="AY28" s="85"/>
      <c r="AZ28" s="91" t="s">
        <v>103</v>
      </c>
      <c r="BA28" s="18"/>
      <c r="BB28" s="93">
        <f t="shared" ref="BB28" si="7">ROUNDDOWN(IF(AR28="1割",AP28*0.9*10,IF(AR28="2割",AP28*0.8*10,IF(AR28="3割",AP28*0.7*10,IF(AR28="４割",AP28*0.6*10,AP28*10)))),0)-ROUNDDOWN(IF(AZ28="1割",AX28*0.9*10,IF(AZ28="2割",AX28*0.8*10,IF(AZ28="3割",AX28*0.7*10,IF(AZ28="4割",AX28*0.6*10,AX28*10)))),0)</f>
        <v>0</v>
      </c>
      <c r="BC28" s="94"/>
      <c r="BD28" s="94"/>
      <c r="BE28" s="95"/>
    </row>
    <row r="29" spans="1:57" s="2" customFormat="1" ht="24.95" customHeight="1" x14ac:dyDescent="0.15">
      <c r="A29" s="115"/>
      <c r="B29" s="119"/>
      <c r="C29" s="120"/>
      <c r="D29" s="120"/>
      <c r="E29" s="120"/>
      <c r="F29" s="120"/>
      <c r="G29" s="120"/>
      <c r="H29" s="120"/>
      <c r="I29" s="120"/>
      <c r="J29" s="120"/>
      <c r="K29" s="121"/>
      <c r="L29" s="99"/>
      <c r="M29" s="100"/>
      <c r="N29" s="100"/>
      <c r="O29" s="100"/>
      <c r="P29" s="100"/>
      <c r="Q29" s="100"/>
      <c r="R29" s="100"/>
      <c r="S29" s="100"/>
      <c r="T29" s="100"/>
      <c r="U29" s="99"/>
      <c r="V29" s="113"/>
      <c r="W29" s="106"/>
      <c r="X29" s="108"/>
      <c r="Y29" s="110"/>
      <c r="Z29" s="113"/>
      <c r="AA29" s="114"/>
      <c r="AB29" s="127"/>
      <c r="AC29" s="128"/>
      <c r="AD29" s="132"/>
      <c r="AE29" s="133"/>
      <c r="AF29" s="133"/>
      <c r="AG29" s="133"/>
      <c r="AH29" s="133"/>
      <c r="AI29" s="133"/>
      <c r="AJ29" s="134"/>
      <c r="AK29" s="102"/>
      <c r="AL29" s="87"/>
      <c r="AM29" s="86"/>
      <c r="AN29" s="87"/>
      <c r="AO29" s="89"/>
      <c r="AP29" s="86"/>
      <c r="AQ29" s="87"/>
      <c r="AR29" s="92"/>
      <c r="AS29" s="104"/>
      <c r="AT29" s="87"/>
      <c r="AU29" s="86"/>
      <c r="AV29" s="87"/>
      <c r="AW29" s="89"/>
      <c r="AX29" s="86"/>
      <c r="AY29" s="87"/>
      <c r="AZ29" s="92"/>
      <c r="BA29" s="18"/>
      <c r="BB29" s="136"/>
      <c r="BC29" s="137"/>
      <c r="BD29" s="137"/>
      <c r="BE29" s="138"/>
    </row>
    <row r="30" spans="1:57" s="2" customFormat="1" ht="24.95" customHeight="1" x14ac:dyDescent="0.15">
      <c r="A30" s="115">
        <v>10</v>
      </c>
      <c r="B30" s="116"/>
      <c r="C30" s="117"/>
      <c r="D30" s="117"/>
      <c r="E30" s="117"/>
      <c r="F30" s="117"/>
      <c r="G30" s="117"/>
      <c r="H30" s="117"/>
      <c r="I30" s="117"/>
      <c r="J30" s="117"/>
      <c r="K30" s="118"/>
      <c r="L30" s="122"/>
      <c r="M30" s="123"/>
      <c r="N30" s="123"/>
      <c r="O30" s="123"/>
      <c r="P30" s="123"/>
      <c r="Q30" s="123"/>
      <c r="R30" s="123"/>
      <c r="S30" s="123"/>
      <c r="T30" s="123"/>
      <c r="U30" s="124"/>
      <c r="V30" s="111"/>
      <c r="W30" s="105" t="s">
        <v>19</v>
      </c>
      <c r="X30" s="107"/>
      <c r="Y30" s="109" t="s">
        <v>20</v>
      </c>
      <c r="Z30" s="111"/>
      <c r="AA30" s="112"/>
      <c r="AB30" s="125" t="s">
        <v>103</v>
      </c>
      <c r="AC30" s="126"/>
      <c r="AD30" s="129"/>
      <c r="AE30" s="130"/>
      <c r="AF30" s="130"/>
      <c r="AG30" s="130"/>
      <c r="AH30" s="130"/>
      <c r="AI30" s="130"/>
      <c r="AJ30" s="131"/>
      <c r="AK30" s="101"/>
      <c r="AL30" s="85"/>
      <c r="AM30" s="84">
        <v>0</v>
      </c>
      <c r="AN30" s="85"/>
      <c r="AO30" s="88">
        <v>0</v>
      </c>
      <c r="AP30" s="90">
        <f>AM30*AO30</f>
        <v>0</v>
      </c>
      <c r="AQ30" s="85"/>
      <c r="AR30" s="91" t="s">
        <v>103</v>
      </c>
      <c r="AS30" s="103"/>
      <c r="AT30" s="85"/>
      <c r="AU30" s="84">
        <v>0</v>
      </c>
      <c r="AV30" s="85"/>
      <c r="AW30" s="88">
        <v>0</v>
      </c>
      <c r="AX30" s="90">
        <f>AU30*AW30</f>
        <v>0</v>
      </c>
      <c r="AY30" s="85"/>
      <c r="AZ30" s="91" t="s">
        <v>103</v>
      </c>
      <c r="BA30" s="18"/>
      <c r="BB30" s="93">
        <f t="shared" ref="BB30" si="8">ROUNDDOWN(IF(AR30="1割",AP30*0.9*10,IF(AR30="2割",AP30*0.8*10,IF(AR30="3割",AP30*0.7*10,IF(AR30="４割",AP30*0.6*10,AP30*10)))),0)-ROUNDDOWN(IF(AZ30="1割",AX30*0.9*10,IF(AZ30="2割",AX30*0.8*10,IF(AZ30="3割",AX30*0.7*10,IF(AZ30="4割",AX30*0.6*10,AX30*10)))),0)</f>
        <v>0</v>
      </c>
      <c r="BC30" s="94"/>
      <c r="BD30" s="94"/>
      <c r="BE30" s="95"/>
    </row>
    <row r="31" spans="1:57" s="2" customFormat="1" ht="24.95" customHeight="1" thickBot="1" x14ac:dyDescent="0.2">
      <c r="A31" s="135"/>
      <c r="B31" s="119"/>
      <c r="C31" s="120"/>
      <c r="D31" s="120"/>
      <c r="E31" s="120"/>
      <c r="F31" s="120"/>
      <c r="G31" s="120"/>
      <c r="H31" s="120"/>
      <c r="I31" s="120"/>
      <c r="J31" s="120"/>
      <c r="K31" s="121"/>
      <c r="L31" s="99"/>
      <c r="M31" s="100"/>
      <c r="N31" s="100"/>
      <c r="O31" s="100"/>
      <c r="P31" s="100"/>
      <c r="Q31" s="100"/>
      <c r="R31" s="100"/>
      <c r="S31" s="100"/>
      <c r="T31" s="100"/>
      <c r="U31" s="99"/>
      <c r="V31" s="113"/>
      <c r="W31" s="106"/>
      <c r="X31" s="108"/>
      <c r="Y31" s="110"/>
      <c r="Z31" s="113"/>
      <c r="AA31" s="114"/>
      <c r="AB31" s="127"/>
      <c r="AC31" s="128"/>
      <c r="AD31" s="132"/>
      <c r="AE31" s="133"/>
      <c r="AF31" s="133"/>
      <c r="AG31" s="133"/>
      <c r="AH31" s="133"/>
      <c r="AI31" s="133"/>
      <c r="AJ31" s="134"/>
      <c r="AK31" s="102"/>
      <c r="AL31" s="87"/>
      <c r="AM31" s="86"/>
      <c r="AN31" s="87"/>
      <c r="AO31" s="89"/>
      <c r="AP31" s="86"/>
      <c r="AQ31" s="87"/>
      <c r="AR31" s="92"/>
      <c r="AS31" s="104"/>
      <c r="AT31" s="87"/>
      <c r="AU31" s="86"/>
      <c r="AV31" s="87"/>
      <c r="AW31" s="89"/>
      <c r="AX31" s="86"/>
      <c r="AY31" s="87"/>
      <c r="AZ31" s="92"/>
      <c r="BA31" s="18"/>
      <c r="BB31" s="96"/>
      <c r="BC31" s="97"/>
      <c r="BD31" s="97"/>
      <c r="BE31" s="98"/>
    </row>
    <row r="32" spans="1:57" s="2" customFormat="1" ht="24.95" customHeight="1" thickBot="1" x14ac:dyDescent="0.2">
      <c r="A32" s="45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1"/>
      <c r="AB32" s="81"/>
      <c r="AC32" s="81"/>
      <c r="AD32" s="82" t="s">
        <v>3</v>
      </c>
      <c r="AE32" s="82"/>
      <c r="AF32" s="82"/>
      <c r="AG32" s="82"/>
      <c r="AH32" s="82"/>
      <c r="AI32" s="82"/>
      <c r="AJ32" s="82"/>
      <c r="AK32" s="83">
        <f>SUM(AP12:AQ31,0)</f>
        <v>3742</v>
      </c>
      <c r="AL32" s="73"/>
      <c r="AM32" s="73"/>
      <c r="AN32" s="73"/>
      <c r="AO32" s="73"/>
      <c r="AP32" s="73"/>
      <c r="AQ32" s="73"/>
      <c r="AR32" s="74"/>
      <c r="AS32" s="72">
        <f>SUM(AX12:AY31,0)</f>
        <v>2251</v>
      </c>
      <c r="AT32" s="73"/>
      <c r="AU32" s="73"/>
      <c r="AV32" s="73"/>
      <c r="AW32" s="73"/>
      <c r="AX32" s="73"/>
      <c r="AY32" s="73"/>
      <c r="AZ32" s="74"/>
      <c r="BA32" s="40"/>
      <c r="BB32" s="75">
        <f>SUM(BB12:BE31,0)</f>
        <v>13419</v>
      </c>
      <c r="BC32" s="76"/>
      <c r="BD32" s="76"/>
      <c r="BE32" s="77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</sheetData>
  <mergeCells count="267">
    <mergeCell ref="AS32:AZ32"/>
    <mergeCell ref="BB32:BE32"/>
    <mergeCell ref="AX30:AY31"/>
    <mergeCell ref="AZ30:AZ31"/>
    <mergeCell ref="BB30:BE31"/>
    <mergeCell ref="L31:U31"/>
    <mergeCell ref="B32:K32"/>
    <mergeCell ref="L32:U32"/>
    <mergeCell ref="V32:Y32"/>
    <mergeCell ref="Z32:AC32"/>
    <mergeCell ref="AD32:AJ32"/>
    <mergeCell ref="AK32:AR32"/>
    <mergeCell ref="AO30:AO31"/>
    <mergeCell ref="AP30:AQ31"/>
    <mergeCell ref="AR30:AR31"/>
    <mergeCell ref="AS30:AT31"/>
    <mergeCell ref="AU30:AV31"/>
    <mergeCell ref="AW30:AW31"/>
    <mergeCell ref="Y30:Y31"/>
    <mergeCell ref="Z30:AA31"/>
    <mergeCell ref="AB30:AC31"/>
    <mergeCell ref="AD30:AJ31"/>
    <mergeCell ref="AK30:AL31"/>
    <mergeCell ref="AM30:AN31"/>
    <mergeCell ref="AS28:AT29"/>
    <mergeCell ref="AU28:AV29"/>
    <mergeCell ref="AW28:AW29"/>
    <mergeCell ref="Y28:Y29"/>
    <mergeCell ref="Z28:AA29"/>
    <mergeCell ref="AB28:AC29"/>
    <mergeCell ref="AD28:AJ29"/>
    <mergeCell ref="AK28:AL29"/>
    <mergeCell ref="AM28:AN29"/>
    <mergeCell ref="A30:A31"/>
    <mergeCell ref="B30:K31"/>
    <mergeCell ref="L30:U30"/>
    <mergeCell ref="V30:V31"/>
    <mergeCell ref="W30:W31"/>
    <mergeCell ref="X30:X31"/>
    <mergeCell ref="AO28:AO29"/>
    <mergeCell ref="AP28:AQ29"/>
    <mergeCell ref="AR28:AR29"/>
    <mergeCell ref="BB26:BE27"/>
    <mergeCell ref="L27:U27"/>
    <mergeCell ref="A28:A29"/>
    <mergeCell ref="B28:K29"/>
    <mergeCell ref="L28:U28"/>
    <mergeCell ref="V28:V29"/>
    <mergeCell ref="W28:W29"/>
    <mergeCell ref="X28:X29"/>
    <mergeCell ref="AO26:AO27"/>
    <mergeCell ref="AP26:AQ27"/>
    <mergeCell ref="AR26:AR27"/>
    <mergeCell ref="AS26:AT27"/>
    <mergeCell ref="AU26:AV27"/>
    <mergeCell ref="AW26:AW27"/>
    <mergeCell ref="Y26:Y27"/>
    <mergeCell ref="Z26:AA27"/>
    <mergeCell ref="AB26:AC27"/>
    <mergeCell ref="AD26:AJ27"/>
    <mergeCell ref="AK26:AL27"/>
    <mergeCell ref="AM26:AN27"/>
    <mergeCell ref="AX28:AY29"/>
    <mergeCell ref="AZ28:AZ29"/>
    <mergeCell ref="BB28:BE29"/>
    <mergeCell ref="L29:U29"/>
    <mergeCell ref="AX24:AY25"/>
    <mergeCell ref="AZ24:AZ25"/>
    <mergeCell ref="BB24:BE25"/>
    <mergeCell ref="L25:U25"/>
    <mergeCell ref="A26:A27"/>
    <mergeCell ref="B26:K27"/>
    <mergeCell ref="L26:U26"/>
    <mergeCell ref="V26:V27"/>
    <mergeCell ref="W26:W27"/>
    <mergeCell ref="X26:X27"/>
    <mergeCell ref="AO24:AO25"/>
    <mergeCell ref="AP24:AQ25"/>
    <mergeCell ref="AR24:AR25"/>
    <mergeCell ref="AS24:AT25"/>
    <mergeCell ref="AU24:AV25"/>
    <mergeCell ref="AW24:AW25"/>
    <mergeCell ref="Y24:Y25"/>
    <mergeCell ref="Z24:AA25"/>
    <mergeCell ref="AB24:AC25"/>
    <mergeCell ref="AD24:AJ25"/>
    <mergeCell ref="AK24:AL25"/>
    <mergeCell ref="AM24:AN25"/>
    <mergeCell ref="AX26:AY27"/>
    <mergeCell ref="AZ26:AZ27"/>
    <mergeCell ref="AS22:AT23"/>
    <mergeCell ref="AU22:AV23"/>
    <mergeCell ref="AW22:AW23"/>
    <mergeCell ref="Y22:Y23"/>
    <mergeCell ref="Z22:AA23"/>
    <mergeCell ref="AB22:AC23"/>
    <mergeCell ref="AD22:AJ23"/>
    <mergeCell ref="AK22:AL23"/>
    <mergeCell ref="AM22:AN23"/>
    <mergeCell ref="A24:A25"/>
    <mergeCell ref="B24:K25"/>
    <mergeCell ref="L24:U24"/>
    <mergeCell ref="V24:V25"/>
    <mergeCell ref="W24:W25"/>
    <mergeCell ref="X24:X25"/>
    <mergeCell ref="AO22:AO23"/>
    <mergeCell ref="AP22:AQ23"/>
    <mergeCell ref="AR22:AR23"/>
    <mergeCell ref="BB20:BE21"/>
    <mergeCell ref="L21:U21"/>
    <mergeCell ref="A22:A23"/>
    <mergeCell ref="B22:K23"/>
    <mergeCell ref="L22:U22"/>
    <mergeCell ref="V22:V23"/>
    <mergeCell ref="W22:W23"/>
    <mergeCell ref="X22:X23"/>
    <mergeCell ref="AO20:AO21"/>
    <mergeCell ref="AP20:AQ21"/>
    <mergeCell ref="AR20:AR21"/>
    <mergeCell ref="AS20:AT21"/>
    <mergeCell ref="AU20:AV21"/>
    <mergeCell ref="AW20:AW21"/>
    <mergeCell ref="Y20:Y21"/>
    <mergeCell ref="Z20:AA21"/>
    <mergeCell ref="AB20:AC21"/>
    <mergeCell ref="AD20:AJ21"/>
    <mergeCell ref="AK20:AL21"/>
    <mergeCell ref="AM20:AN21"/>
    <mergeCell ref="AX22:AY23"/>
    <mergeCell ref="AZ22:AZ23"/>
    <mergeCell ref="BB22:BE23"/>
    <mergeCell ref="L23:U23"/>
    <mergeCell ref="AX18:AY19"/>
    <mergeCell ref="AZ18:AZ19"/>
    <mergeCell ref="BB18:BE19"/>
    <mergeCell ref="L19:U19"/>
    <mergeCell ref="A20:A21"/>
    <mergeCell ref="B20:K21"/>
    <mergeCell ref="L20:U20"/>
    <mergeCell ref="V20:V21"/>
    <mergeCell ref="W20:W21"/>
    <mergeCell ref="X20:X21"/>
    <mergeCell ref="AO18:AO19"/>
    <mergeCell ref="AP18:AQ19"/>
    <mergeCell ref="AR18:AR19"/>
    <mergeCell ref="AS18:AT19"/>
    <mergeCell ref="AU18:AV19"/>
    <mergeCell ref="AW18:AW19"/>
    <mergeCell ref="Y18:Y19"/>
    <mergeCell ref="Z18:AA19"/>
    <mergeCell ref="AB18:AC19"/>
    <mergeCell ref="AD18:AJ19"/>
    <mergeCell ref="AK18:AL19"/>
    <mergeCell ref="AM18:AN19"/>
    <mergeCell ref="AX20:AY21"/>
    <mergeCell ref="AZ20:AZ21"/>
    <mergeCell ref="AK14:AL15"/>
    <mergeCell ref="AM14:AN15"/>
    <mergeCell ref="AX16:AY17"/>
    <mergeCell ref="AZ16:AZ17"/>
    <mergeCell ref="BB16:BE17"/>
    <mergeCell ref="L17:U17"/>
    <mergeCell ref="A18:A19"/>
    <mergeCell ref="B18:K19"/>
    <mergeCell ref="L18:U18"/>
    <mergeCell ref="V18:V19"/>
    <mergeCell ref="W18:W19"/>
    <mergeCell ref="X18:X19"/>
    <mergeCell ref="AO16:AO17"/>
    <mergeCell ref="AP16:AQ17"/>
    <mergeCell ref="AR16:AR17"/>
    <mergeCell ref="AS16:AT17"/>
    <mergeCell ref="AU16:AV17"/>
    <mergeCell ref="AW16:AW17"/>
    <mergeCell ref="Y16:Y17"/>
    <mergeCell ref="Z16:AA17"/>
    <mergeCell ref="AB16:AC17"/>
    <mergeCell ref="AD16:AJ17"/>
    <mergeCell ref="AK16:AL17"/>
    <mergeCell ref="AM16:AN17"/>
    <mergeCell ref="L12:U12"/>
    <mergeCell ref="V12:V13"/>
    <mergeCell ref="W12:W13"/>
    <mergeCell ref="X12:X13"/>
    <mergeCell ref="AX14:AY15"/>
    <mergeCell ref="AZ14:AZ15"/>
    <mergeCell ref="BB14:BE15"/>
    <mergeCell ref="L15:U15"/>
    <mergeCell ref="A16:A17"/>
    <mergeCell ref="B16:K17"/>
    <mergeCell ref="L16:U16"/>
    <mergeCell ref="V16:V17"/>
    <mergeCell ref="W16:W17"/>
    <mergeCell ref="X16:X17"/>
    <mergeCell ref="AO14:AO15"/>
    <mergeCell ref="AP14:AQ15"/>
    <mergeCell ref="AR14:AR15"/>
    <mergeCell ref="AS14:AT15"/>
    <mergeCell ref="AU14:AV15"/>
    <mergeCell ref="AW14:AW15"/>
    <mergeCell ref="Y14:Y15"/>
    <mergeCell ref="Z14:AA15"/>
    <mergeCell ref="AB14:AC15"/>
    <mergeCell ref="AD14:AJ15"/>
    <mergeCell ref="AX12:AY13"/>
    <mergeCell ref="AZ12:AZ13"/>
    <mergeCell ref="BB12:BE13"/>
    <mergeCell ref="L13:U13"/>
    <mergeCell ref="AS12:AT13"/>
    <mergeCell ref="AU12:AV13"/>
    <mergeCell ref="AW12:AW13"/>
    <mergeCell ref="A14:A15"/>
    <mergeCell ref="B14:K15"/>
    <mergeCell ref="L14:U14"/>
    <mergeCell ref="V14:V15"/>
    <mergeCell ref="W14:W15"/>
    <mergeCell ref="X14:X15"/>
    <mergeCell ref="AO12:AO13"/>
    <mergeCell ref="AP12:AQ13"/>
    <mergeCell ref="AR12:AR13"/>
    <mergeCell ref="Y12:Y13"/>
    <mergeCell ref="Z12:AA13"/>
    <mergeCell ref="AB12:AC13"/>
    <mergeCell ref="AD12:AJ13"/>
    <mergeCell ref="AK12:AL13"/>
    <mergeCell ref="AM12:AN13"/>
    <mergeCell ref="A12:A13"/>
    <mergeCell ref="B12:K13"/>
    <mergeCell ref="A7:C8"/>
    <mergeCell ref="E7:V7"/>
    <mergeCell ref="AP7:AR8"/>
    <mergeCell ref="AS7:AU7"/>
    <mergeCell ref="AV7:BE7"/>
    <mergeCell ref="E8:AE8"/>
    <mergeCell ref="AS8:AU8"/>
    <mergeCell ref="AV8:BE8"/>
    <mergeCell ref="A10:A11"/>
    <mergeCell ref="B10:K11"/>
    <mergeCell ref="L10:U10"/>
    <mergeCell ref="V10:Y11"/>
    <mergeCell ref="Z10:AC11"/>
    <mergeCell ref="AD10:AJ11"/>
    <mergeCell ref="AK10:AR10"/>
    <mergeCell ref="AS10:AZ10"/>
    <mergeCell ref="BB10:BE11"/>
    <mergeCell ref="L11:U11"/>
    <mergeCell ref="AK11:AL11"/>
    <mergeCell ref="AM11:AN11"/>
    <mergeCell ref="AP11:AQ11"/>
    <mergeCell ref="AS11:AT11"/>
    <mergeCell ref="AU11:AV11"/>
    <mergeCell ref="AX11:AY11"/>
    <mergeCell ref="A1:H1"/>
    <mergeCell ref="BB1:BE1"/>
    <mergeCell ref="O2:P3"/>
    <mergeCell ref="Q2:AE3"/>
    <mergeCell ref="AP2:AR2"/>
    <mergeCell ref="AY2:BE2"/>
    <mergeCell ref="A3:I3"/>
    <mergeCell ref="AP3:AR4"/>
    <mergeCell ref="AS3:BE4"/>
    <mergeCell ref="O4:P5"/>
    <mergeCell ref="AV5:AW5"/>
    <mergeCell ref="Q4:AN5"/>
    <mergeCell ref="AP5:AR6"/>
    <mergeCell ref="BB5:BC5"/>
    <mergeCell ref="AS6:BE6"/>
  </mergeCells>
  <phoneticPr fontId="2"/>
  <dataValidations count="3">
    <dataValidation type="list" allowBlank="1" showInputMessage="1" showErrorMessage="1" sqref="D7:D8 O2:P5" xr:uid="{5BD9D674-9263-424A-88F6-95D90CCA00CC}">
      <formula1>"　,✓"</formula1>
    </dataValidation>
    <dataValidation type="list" allowBlank="1" showInputMessage="1" showErrorMessage="1" sqref="AR12:AR31 AZ12:AZ31" xr:uid="{A1B58082-6397-4C48-9E7A-BF1124CCCBE5}">
      <formula1>"　,1割,2割,3割,4割"</formula1>
    </dataValidation>
    <dataValidation type="list" allowBlank="1" showInputMessage="1" showErrorMessage="1" sqref="AB12:AC31" xr:uid="{0A8040F6-282C-4094-8972-28EDEFC96230}">
      <formula1>"　,02,12,99"</formula1>
    </dataValidation>
  </dataValidations>
  <printOptions horizontalCentered="1"/>
  <pageMargins left="0.39370078740157483" right="0.39370078740157483" top="0.70866141732283472" bottom="0.27559055118110237" header="0.23622047244094491" footer="0.23622047244094491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25F9-C40F-4DB9-8B43-86C91402A25B}">
  <sheetPr>
    <tabColor rgb="FFFF0000"/>
  </sheetPr>
  <dimension ref="A1:BE73"/>
  <sheetViews>
    <sheetView view="pageBreakPreview" topLeftCell="N13" zoomScaleNormal="100" zoomScaleSheetLayoutView="100" workbookViewId="0">
      <selection activeCell="AP12" sqref="AP12:AQ13"/>
    </sheetView>
  </sheetViews>
  <sheetFormatPr defaultRowHeight="11.25" x14ac:dyDescent="0.15"/>
  <cols>
    <col min="1" max="21" width="2.625" style="1" customWidth="1"/>
    <col min="22" max="22" width="3.625" style="1" customWidth="1"/>
    <col min="23" max="23" width="2.375" style="1" customWidth="1"/>
    <col min="24" max="24" width="3.625" style="1" customWidth="1"/>
    <col min="25" max="25" width="2.375" style="1" customWidth="1"/>
    <col min="26" max="29" width="2.625" style="1" customWidth="1"/>
    <col min="30" max="36" width="4.625" style="1" customWidth="1"/>
    <col min="37" max="43" width="3.625" style="1" customWidth="1"/>
    <col min="44" max="44" width="4.625" style="1" customWidth="1"/>
    <col min="45" max="51" width="3.625" style="1" customWidth="1"/>
    <col min="52" max="52" width="4.625" style="1" customWidth="1"/>
    <col min="53" max="53" width="0.625" style="1" customWidth="1"/>
    <col min="54" max="57" width="3.625" style="1" customWidth="1"/>
    <col min="58" max="58" width="2.625" style="1" customWidth="1"/>
    <col min="59" max="16384" width="9" style="1"/>
  </cols>
  <sheetData>
    <row r="1" spans="1:57" ht="17.25" customHeight="1" thickBot="1" x14ac:dyDescent="0.2">
      <c r="A1" s="245" t="s">
        <v>23</v>
      </c>
      <c r="B1" s="246"/>
      <c r="C1" s="246"/>
      <c r="D1" s="246"/>
      <c r="E1" s="246"/>
      <c r="F1" s="246"/>
      <c r="G1" s="246"/>
      <c r="H1" s="246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5"/>
      <c r="BB1" s="247"/>
      <c r="BC1" s="247"/>
      <c r="BD1" s="247"/>
      <c r="BE1" s="247"/>
    </row>
    <row r="2" spans="1:57" ht="17.25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95" t="s">
        <v>124</v>
      </c>
      <c r="P2" s="496"/>
      <c r="Q2" s="252" t="s">
        <v>16</v>
      </c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5"/>
      <c r="AG2" s="5"/>
      <c r="AH2" s="5"/>
      <c r="AI2" s="5"/>
      <c r="AJ2" s="5"/>
      <c r="AK2" s="5"/>
      <c r="AL2" s="4"/>
      <c r="AM2" s="4"/>
      <c r="AN2" s="4"/>
      <c r="AO2" s="4"/>
      <c r="AP2" s="254" t="s">
        <v>29</v>
      </c>
      <c r="AQ2" s="255"/>
      <c r="AR2" s="255"/>
      <c r="AS2" s="29">
        <v>4</v>
      </c>
      <c r="AT2" s="30">
        <v>7</v>
      </c>
      <c r="AU2" s="30">
        <v>2</v>
      </c>
      <c r="AV2" s="30">
        <v>1</v>
      </c>
      <c r="AW2" s="31">
        <v>1</v>
      </c>
      <c r="AX2" s="44">
        <v>8</v>
      </c>
      <c r="AY2" s="256"/>
      <c r="AZ2" s="257"/>
      <c r="BA2" s="257"/>
      <c r="BB2" s="257"/>
      <c r="BC2" s="257"/>
      <c r="BD2" s="257"/>
      <c r="BE2" s="258"/>
    </row>
    <row r="3" spans="1:57" ht="18.75" customHeight="1" x14ac:dyDescent="0.15">
      <c r="A3" s="259" t="s">
        <v>21</v>
      </c>
      <c r="B3" s="207"/>
      <c r="C3" s="207"/>
      <c r="D3" s="207"/>
      <c r="E3" s="207"/>
      <c r="F3" s="207"/>
      <c r="G3" s="218"/>
      <c r="H3" s="218"/>
      <c r="I3" s="218"/>
      <c r="J3" s="6"/>
      <c r="K3" s="6"/>
      <c r="L3" s="6"/>
      <c r="M3" s="6"/>
      <c r="N3" s="6"/>
      <c r="O3" s="497"/>
      <c r="P3" s="498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7"/>
      <c r="AG3" s="7"/>
      <c r="AH3" s="7"/>
      <c r="AI3" s="6"/>
      <c r="AJ3" s="8"/>
      <c r="AK3" s="8"/>
      <c r="AL3" s="8"/>
      <c r="AM3" s="8"/>
      <c r="AN3" s="8"/>
      <c r="AO3" s="32"/>
      <c r="AP3" s="209" t="s">
        <v>30</v>
      </c>
      <c r="AQ3" s="210"/>
      <c r="AR3" s="211"/>
      <c r="AS3" s="499" t="s">
        <v>131</v>
      </c>
      <c r="AT3" s="500"/>
      <c r="AU3" s="500"/>
      <c r="AV3" s="500"/>
      <c r="AW3" s="500"/>
      <c r="AX3" s="500"/>
      <c r="AY3" s="500"/>
      <c r="AZ3" s="500"/>
      <c r="BA3" s="500"/>
      <c r="BB3" s="500"/>
      <c r="BC3" s="500"/>
      <c r="BD3" s="500"/>
      <c r="BE3" s="501"/>
    </row>
    <row r="4" spans="1:57" ht="18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48" t="s">
        <v>103</v>
      </c>
      <c r="P4" s="249"/>
      <c r="Q4" s="252" t="s">
        <v>24</v>
      </c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33"/>
      <c r="AP4" s="260"/>
      <c r="AQ4" s="261"/>
      <c r="AR4" s="262"/>
      <c r="AS4" s="502"/>
      <c r="AT4" s="503"/>
      <c r="AU4" s="503"/>
      <c r="AV4" s="503"/>
      <c r="AW4" s="503"/>
      <c r="AX4" s="503"/>
      <c r="AY4" s="503"/>
      <c r="AZ4" s="503"/>
      <c r="BA4" s="503"/>
      <c r="BB4" s="503"/>
      <c r="BC4" s="503"/>
      <c r="BD4" s="503"/>
      <c r="BE4" s="504"/>
    </row>
    <row r="5" spans="1:57" ht="13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50"/>
      <c r="P5" s="251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34"/>
      <c r="AP5" s="269" t="s">
        <v>11</v>
      </c>
      <c r="AQ5" s="210"/>
      <c r="AR5" s="211"/>
      <c r="AS5" s="37" t="s">
        <v>12</v>
      </c>
      <c r="AT5" s="63">
        <v>904</v>
      </c>
      <c r="AU5" s="10" t="s">
        <v>17</v>
      </c>
      <c r="AV5" s="508">
        <v>8790</v>
      </c>
      <c r="AW5" s="275"/>
      <c r="AX5" s="9"/>
      <c r="AY5" s="10"/>
      <c r="AZ5" s="10"/>
      <c r="BA5" s="10"/>
      <c r="BB5" s="270"/>
      <c r="BC5" s="271"/>
      <c r="BD5" s="11"/>
      <c r="BE5" s="12"/>
    </row>
    <row r="6" spans="1:57" ht="18.75" customHeight="1" x14ac:dyDescent="0.15">
      <c r="A6" s="23"/>
      <c r="B6" s="23"/>
      <c r="C6" s="24"/>
      <c r="D6" s="24"/>
      <c r="E6" s="24"/>
      <c r="F6" s="24"/>
      <c r="G6" s="24"/>
      <c r="H6" s="24"/>
      <c r="I6" s="24"/>
      <c r="J6" s="24"/>
      <c r="K6" s="24"/>
      <c r="L6" s="25"/>
      <c r="M6" s="25"/>
      <c r="N6" s="25"/>
      <c r="O6" s="25"/>
      <c r="P6" s="25"/>
      <c r="Q6" s="66"/>
      <c r="R6" s="66"/>
      <c r="S6" s="66"/>
      <c r="T6" s="66"/>
      <c r="U6" s="6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7"/>
      <c r="AJ6" s="27"/>
      <c r="AK6" s="27"/>
      <c r="AL6" s="27"/>
      <c r="AM6" s="27"/>
      <c r="AN6" s="27"/>
      <c r="AO6" s="34"/>
      <c r="AP6" s="260"/>
      <c r="AQ6" s="261"/>
      <c r="AR6" s="262"/>
      <c r="AS6" s="505" t="s">
        <v>132</v>
      </c>
      <c r="AT6" s="506"/>
      <c r="AU6" s="506"/>
      <c r="AV6" s="506"/>
      <c r="AW6" s="506"/>
      <c r="AX6" s="506"/>
      <c r="AY6" s="506"/>
      <c r="AZ6" s="506"/>
      <c r="BA6" s="506"/>
      <c r="BB6" s="506"/>
      <c r="BC6" s="506"/>
      <c r="BD6" s="506"/>
      <c r="BE6" s="507"/>
    </row>
    <row r="7" spans="1:57" ht="18.75" customHeight="1" x14ac:dyDescent="0.15">
      <c r="A7" s="207" t="s">
        <v>26</v>
      </c>
      <c r="B7" s="208"/>
      <c r="C7" s="208"/>
      <c r="D7" s="62" t="s">
        <v>124</v>
      </c>
      <c r="E7" s="207" t="s">
        <v>25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65"/>
      <c r="AP7" s="209" t="s">
        <v>13</v>
      </c>
      <c r="AQ7" s="210"/>
      <c r="AR7" s="211"/>
      <c r="AS7" s="210" t="s">
        <v>14</v>
      </c>
      <c r="AT7" s="210"/>
      <c r="AU7" s="210"/>
      <c r="AV7" s="489" t="s">
        <v>133</v>
      </c>
      <c r="AW7" s="490"/>
      <c r="AX7" s="490"/>
      <c r="AY7" s="490"/>
      <c r="AZ7" s="490"/>
      <c r="BA7" s="490"/>
      <c r="BB7" s="490"/>
      <c r="BC7" s="490"/>
      <c r="BD7" s="490"/>
      <c r="BE7" s="491"/>
    </row>
    <row r="8" spans="1:57" ht="18" customHeight="1" thickBot="1" x14ac:dyDescent="0.2">
      <c r="A8" s="208"/>
      <c r="B8" s="208"/>
      <c r="C8" s="208"/>
      <c r="D8" s="53" t="s">
        <v>103</v>
      </c>
      <c r="E8" s="207" t="s">
        <v>27</v>
      </c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18"/>
      <c r="AF8" s="28"/>
      <c r="AG8" s="67"/>
      <c r="AH8" s="28"/>
      <c r="AI8" s="25"/>
      <c r="AJ8" s="28"/>
      <c r="AK8" s="28"/>
      <c r="AL8" s="25"/>
      <c r="AM8" s="25"/>
      <c r="AN8" s="28"/>
      <c r="AO8" s="35"/>
      <c r="AP8" s="212"/>
      <c r="AQ8" s="213"/>
      <c r="AR8" s="214"/>
      <c r="AS8" s="219" t="s">
        <v>15</v>
      </c>
      <c r="AT8" s="220"/>
      <c r="AU8" s="221"/>
      <c r="AV8" s="492" t="s">
        <v>134</v>
      </c>
      <c r="AW8" s="493"/>
      <c r="AX8" s="493"/>
      <c r="AY8" s="493"/>
      <c r="AZ8" s="493"/>
      <c r="BA8" s="493"/>
      <c r="BB8" s="493"/>
      <c r="BC8" s="493"/>
      <c r="BD8" s="493"/>
      <c r="BE8" s="494"/>
    </row>
    <row r="9" spans="1:57" ht="17.25" customHeight="1" thickBo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57" s="2" customFormat="1" ht="24.95" customHeight="1" x14ac:dyDescent="0.15">
      <c r="A10" s="224" t="s">
        <v>0</v>
      </c>
      <c r="B10" s="226" t="s">
        <v>101</v>
      </c>
      <c r="C10" s="227"/>
      <c r="D10" s="227"/>
      <c r="E10" s="227"/>
      <c r="F10" s="227"/>
      <c r="G10" s="227"/>
      <c r="H10" s="227"/>
      <c r="I10" s="227"/>
      <c r="J10" s="227"/>
      <c r="K10" s="228"/>
      <c r="L10" s="226" t="s">
        <v>102</v>
      </c>
      <c r="M10" s="227"/>
      <c r="N10" s="227"/>
      <c r="O10" s="227"/>
      <c r="P10" s="227"/>
      <c r="Q10" s="227"/>
      <c r="R10" s="227"/>
      <c r="S10" s="227"/>
      <c r="T10" s="227"/>
      <c r="U10" s="228"/>
      <c r="V10" s="226" t="s">
        <v>22</v>
      </c>
      <c r="W10" s="227"/>
      <c r="X10" s="227"/>
      <c r="Y10" s="228"/>
      <c r="Z10" s="230" t="s">
        <v>6</v>
      </c>
      <c r="AA10" s="231"/>
      <c r="AB10" s="231"/>
      <c r="AC10" s="232"/>
      <c r="AD10" s="236" t="s">
        <v>7</v>
      </c>
      <c r="AE10" s="236"/>
      <c r="AF10" s="236"/>
      <c r="AG10" s="236"/>
      <c r="AH10" s="236"/>
      <c r="AI10" s="236"/>
      <c r="AJ10" s="237"/>
      <c r="AK10" s="240" t="s">
        <v>8</v>
      </c>
      <c r="AL10" s="241"/>
      <c r="AM10" s="241"/>
      <c r="AN10" s="241"/>
      <c r="AO10" s="241"/>
      <c r="AP10" s="241"/>
      <c r="AQ10" s="241"/>
      <c r="AR10" s="242"/>
      <c r="AS10" s="224" t="s">
        <v>9</v>
      </c>
      <c r="AT10" s="243"/>
      <c r="AU10" s="243"/>
      <c r="AV10" s="236"/>
      <c r="AW10" s="236"/>
      <c r="AX10" s="236"/>
      <c r="AY10" s="236"/>
      <c r="AZ10" s="244"/>
      <c r="BA10" s="14"/>
      <c r="BB10" s="175" t="s">
        <v>18</v>
      </c>
      <c r="BC10" s="176"/>
      <c r="BD10" s="176"/>
      <c r="BE10" s="177"/>
    </row>
    <row r="11" spans="1:57" s="2" customFormat="1" ht="24.95" customHeight="1" thickBot="1" x14ac:dyDescent="0.2">
      <c r="A11" s="225"/>
      <c r="B11" s="181"/>
      <c r="C11" s="182"/>
      <c r="D11" s="182"/>
      <c r="E11" s="182"/>
      <c r="F11" s="182"/>
      <c r="G11" s="182"/>
      <c r="H11" s="182"/>
      <c r="I11" s="182"/>
      <c r="J11" s="182"/>
      <c r="K11" s="229"/>
      <c r="L11" s="181" t="s">
        <v>1</v>
      </c>
      <c r="M11" s="182"/>
      <c r="N11" s="182"/>
      <c r="O11" s="182"/>
      <c r="P11" s="182"/>
      <c r="Q11" s="182"/>
      <c r="R11" s="182"/>
      <c r="S11" s="182"/>
      <c r="T11" s="182"/>
      <c r="U11" s="183"/>
      <c r="V11" s="181"/>
      <c r="W11" s="182"/>
      <c r="X11" s="182"/>
      <c r="Y11" s="183"/>
      <c r="Z11" s="233"/>
      <c r="AA11" s="234"/>
      <c r="AB11" s="234"/>
      <c r="AC11" s="235"/>
      <c r="AD11" s="238"/>
      <c r="AE11" s="238"/>
      <c r="AF11" s="238"/>
      <c r="AG11" s="238"/>
      <c r="AH11" s="238"/>
      <c r="AI11" s="238"/>
      <c r="AJ11" s="239"/>
      <c r="AK11" s="184" t="s">
        <v>32</v>
      </c>
      <c r="AL11" s="185"/>
      <c r="AM11" s="186" t="s">
        <v>2</v>
      </c>
      <c r="AN11" s="187"/>
      <c r="AO11" s="38" t="s">
        <v>4</v>
      </c>
      <c r="AP11" s="188" t="s">
        <v>5</v>
      </c>
      <c r="AQ11" s="185"/>
      <c r="AR11" s="39" t="s">
        <v>10</v>
      </c>
      <c r="AS11" s="188" t="s">
        <v>32</v>
      </c>
      <c r="AT11" s="185"/>
      <c r="AU11" s="186" t="s">
        <v>2</v>
      </c>
      <c r="AV11" s="187"/>
      <c r="AW11" s="38" t="s">
        <v>4</v>
      </c>
      <c r="AX11" s="188" t="s">
        <v>5</v>
      </c>
      <c r="AY11" s="185"/>
      <c r="AZ11" s="39" t="s">
        <v>10</v>
      </c>
      <c r="BA11" s="15"/>
      <c r="BB11" s="178"/>
      <c r="BC11" s="179"/>
      <c r="BD11" s="179"/>
      <c r="BE11" s="180"/>
    </row>
    <row r="12" spans="1:57" s="2" customFormat="1" ht="24.95" customHeight="1" x14ac:dyDescent="0.15">
      <c r="A12" s="167">
        <v>1</v>
      </c>
      <c r="B12" s="483" t="s">
        <v>125</v>
      </c>
      <c r="C12" s="484"/>
      <c r="D12" s="484"/>
      <c r="E12" s="484"/>
      <c r="F12" s="484"/>
      <c r="G12" s="484"/>
      <c r="H12" s="484"/>
      <c r="I12" s="484"/>
      <c r="J12" s="484"/>
      <c r="K12" s="485"/>
      <c r="L12" s="457" t="s">
        <v>126</v>
      </c>
      <c r="M12" s="458"/>
      <c r="N12" s="458"/>
      <c r="O12" s="458"/>
      <c r="P12" s="458"/>
      <c r="Q12" s="458"/>
      <c r="R12" s="458"/>
      <c r="S12" s="458"/>
      <c r="T12" s="458"/>
      <c r="U12" s="459"/>
      <c r="V12" s="460" t="s">
        <v>128</v>
      </c>
      <c r="W12" s="204" t="s">
        <v>19</v>
      </c>
      <c r="X12" s="462">
        <v>1</v>
      </c>
      <c r="Y12" s="151" t="s">
        <v>20</v>
      </c>
      <c r="Z12" s="460">
        <v>10</v>
      </c>
      <c r="AA12" s="471"/>
      <c r="AB12" s="473" t="s">
        <v>139</v>
      </c>
      <c r="AC12" s="474"/>
      <c r="AD12" s="477" t="s">
        <v>137</v>
      </c>
      <c r="AE12" s="478"/>
      <c r="AF12" s="478"/>
      <c r="AG12" s="478"/>
      <c r="AH12" s="478"/>
      <c r="AI12" s="478"/>
      <c r="AJ12" s="478"/>
      <c r="AK12" s="481">
        <v>15</v>
      </c>
      <c r="AL12" s="465"/>
      <c r="AM12" s="189">
        <v>0</v>
      </c>
      <c r="AN12" s="190"/>
      <c r="AO12" s="193">
        <v>0</v>
      </c>
      <c r="AP12" s="464">
        <v>4147</v>
      </c>
      <c r="AQ12" s="465"/>
      <c r="AR12" s="468" t="s">
        <v>130</v>
      </c>
      <c r="AS12" s="469">
        <v>15</v>
      </c>
      <c r="AT12" s="465"/>
      <c r="AU12" s="189">
        <v>0</v>
      </c>
      <c r="AV12" s="190"/>
      <c r="AW12" s="193">
        <v>0</v>
      </c>
      <c r="AX12" s="464">
        <v>4147</v>
      </c>
      <c r="AY12" s="465"/>
      <c r="AZ12" s="468" t="s">
        <v>138</v>
      </c>
      <c r="BA12" s="18"/>
      <c r="BB12" s="509">
        <f>ROUNDDOWN(IF(AR12="1割",AP12*0.9*10,IF(AR12="2割",AP12*0.8*10,IF(AR12="3割",AP12*0.7*10,IF(AR12="４割",AP12*0.6*10,AP12*10)))),0)-ROUNDDOWN(IF(AZ12="1割",AX12*0.9*10,IF(AZ12="2割",AX12*0.8*10,IF(AZ12="3割",AX12*0.7*10,IF(AZ12="4割",AX12*0.6*10,AX12*10)))),0)</f>
        <v>8294</v>
      </c>
      <c r="BC12" s="510"/>
      <c r="BD12" s="510"/>
      <c r="BE12" s="511"/>
    </row>
    <row r="13" spans="1:57" s="2" customFormat="1" ht="24.95" customHeight="1" x14ac:dyDescent="0.15">
      <c r="A13" s="168"/>
      <c r="B13" s="486"/>
      <c r="C13" s="487"/>
      <c r="D13" s="487"/>
      <c r="E13" s="487"/>
      <c r="F13" s="487"/>
      <c r="G13" s="487"/>
      <c r="H13" s="487"/>
      <c r="I13" s="487"/>
      <c r="J13" s="487"/>
      <c r="K13" s="488"/>
      <c r="L13" s="427" t="s">
        <v>127</v>
      </c>
      <c r="M13" s="427"/>
      <c r="N13" s="427"/>
      <c r="O13" s="427"/>
      <c r="P13" s="427"/>
      <c r="Q13" s="427"/>
      <c r="R13" s="427"/>
      <c r="S13" s="427"/>
      <c r="T13" s="427"/>
      <c r="U13" s="427"/>
      <c r="V13" s="461"/>
      <c r="W13" s="106"/>
      <c r="X13" s="463"/>
      <c r="Y13" s="110"/>
      <c r="Z13" s="461"/>
      <c r="AA13" s="472"/>
      <c r="AB13" s="475"/>
      <c r="AC13" s="476"/>
      <c r="AD13" s="479"/>
      <c r="AE13" s="480"/>
      <c r="AF13" s="480"/>
      <c r="AG13" s="480"/>
      <c r="AH13" s="480"/>
      <c r="AI13" s="480"/>
      <c r="AJ13" s="480"/>
      <c r="AK13" s="482"/>
      <c r="AL13" s="467"/>
      <c r="AM13" s="191"/>
      <c r="AN13" s="192"/>
      <c r="AO13" s="194"/>
      <c r="AP13" s="466"/>
      <c r="AQ13" s="467"/>
      <c r="AR13" s="426"/>
      <c r="AS13" s="470"/>
      <c r="AT13" s="467"/>
      <c r="AU13" s="191"/>
      <c r="AV13" s="192"/>
      <c r="AW13" s="194"/>
      <c r="AX13" s="466"/>
      <c r="AY13" s="467"/>
      <c r="AZ13" s="426"/>
      <c r="BA13" s="18"/>
      <c r="BB13" s="512"/>
      <c r="BC13" s="513"/>
      <c r="BD13" s="513"/>
      <c r="BE13" s="514"/>
    </row>
    <row r="14" spans="1:57" s="2" customFormat="1" ht="24.95" customHeight="1" x14ac:dyDescent="0.15">
      <c r="A14" s="115">
        <v>2</v>
      </c>
      <c r="B14" s="116"/>
      <c r="C14" s="117"/>
      <c r="D14" s="117"/>
      <c r="E14" s="117"/>
      <c r="F14" s="117"/>
      <c r="G14" s="117"/>
      <c r="H14" s="117"/>
      <c r="I14" s="117"/>
      <c r="J14" s="117"/>
      <c r="K14" s="118"/>
      <c r="L14" s="122"/>
      <c r="M14" s="123"/>
      <c r="N14" s="123"/>
      <c r="O14" s="123"/>
      <c r="P14" s="123"/>
      <c r="Q14" s="123"/>
      <c r="R14" s="123"/>
      <c r="S14" s="123"/>
      <c r="T14" s="123"/>
      <c r="U14" s="124"/>
      <c r="V14" s="111"/>
      <c r="W14" s="105" t="s">
        <v>19</v>
      </c>
      <c r="X14" s="455">
        <v>2</v>
      </c>
      <c r="Y14" s="109" t="s">
        <v>20</v>
      </c>
      <c r="Z14" s="430">
        <v>10</v>
      </c>
      <c r="AA14" s="431"/>
      <c r="AB14" s="434" t="s">
        <v>139</v>
      </c>
      <c r="AC14" s="435"/>
      <c r="AD14" s="438" t="s">
        <v>137</v>
      </c>
      <c r="AE14" s="439"/>
      <c r="AF14" s="439"/>
      <c r="AG14" s="439"/>
      <c r="AH14" s="439"/>
      <c r="AI14" s="439"/>
      <c r="AJ14" s="440"/>
      <c r="AK14" s="444">
        <v>15</v>
      </c>
      <c r="AL14" s="422"/>
      <c r="AM14" s="84">
        <v>0</v>
      </c>
      <c r="AN14" s="85"/>
      <c r="AO14" s="88">
        <v>0</v>
      </c>
      <c r="AP14" s="421">
        <v>4098</v>
      </c>
      <c r="AQ14" s="422"/>
      <c r="AR14" s="425" t="s">
        <v>130</v>
      </c>
      <c r="AS14" s="428">
        <v>15</v>
      </c>
      <c r="AT14" s="422"/>
      <c r="AU14" s="84">
        <v>0</v>
      </c>
      <c r="AV14" s="85"/>
      <c r="AW14" s="88">
        <v>0</v>
      </c>
      <c r="AX14" s="421">
        <v>4098</v>
      </c>
      <c r="AY14" s="422"/>
      <c r="AZ14" s="425" t="s">
        <v>138</v>
      </c>
      <c r="BA14" s="18"/>
      <c r="BB14" s="518">
        <f t="shared" ref="BB14" si="0">ROUNDDOWN(IF(AR14="1割",AP14*0.9*10,IF(AR14="2割",AP14*0.8*10,IF(AR14="3割",AP14*0.7*10,IF(AR14="４割",AP14*0.6*10,AP14*10)))),0)-ROUNDDOWN(IF(AZ14="1割",AX14*0.9*10,IF(AZ14="2割",AX14*0.8*10,IF(AZ14="3割",AX14*0.7*10,IF(AZ14="4割",AX14*0.6*10,AX14*10)))),0)</f>
        <v>8196</v>
      </c>
      <c r="BC14" s="519"/>
      <c r="BD14" s="519"/>
      <c r="BE14" s="520"/>
    </row>
    <row r="15" spans="1:57" s="2" customFormat="1" ht="24.95" customHeight="1" x14ac:dyDescent="0.15">
      <c r="A15" s="115"/>
      <c r="B15" s="119"/>
      <c r="C15" s="120"/>
      <c r="D15" s="120"/>
      <c r="E15" s="120"/>
      <c r="F15" s="120"/>
      <c r="G15" s="120"/>
      <c r="H15" s="120"/>
      <c r="I15" s="120"/>
      <c r="J15" s="120"/>
      <c r="K15" s="121"/>
      <c r="L15" s="99"/>
      <c r="M15" s="100"/>
      <c r="N15" s="100"/>
      <c r="O15" s="100"/>
      <c r="P15" s="100"/>
      <c r="Q15" s="100"/>
      <c r="R15" s="100"/>
      <c r="S15" s="100"/>
      <c r="T15" s="100"/>
      <c r="U15" s="99"/>
      <c r="V15" s="113"/>
      <c r="W15" s="106"/>
      <c r="X15" s="534"/>
      <c r="Y15" s="110"/>
      <c r="Z15" s="432"/>
      <c r="AA15" s="433"/>
      <c r="AB15" s="436"/>
      <c r="AC15" s="437"/>
      <c r="AD15" s="441"/>
      <c r="AE15" s="442"/>
      <c r="AF15" s="442"/>
      <c r="AG15" s="442"/>
      <c r="AH15" s="442"/>
      <c r="AI15" s="442"/>
      <c r="AJ15" s="443"/>
      <c r="AK15" s="445"/>
      <c r="AL15" s="424"/>
      <c r="AM15" s="86"/>
      <c r="AN15" s="87"/>
      <c r="AO15" s="89"/>
      <c r="AP15" s="423"/>
      <c r="AQ15" s="424"/>
      <c r="AR15" s="426"/>
      <c r="AS15" s="429"/>
      <c r="AT15" s="424"/>
      <c r="AU15" s="86"/>
      <c r="AV15" s="87"/>
      <c r="AW15" s="89"/>
      <c r="AX15" s="423"/>
      <c r="AY15" s="424"/>
      <c r="AZ15" s="426"/>
      <c r="BA15" s="18"/>
      <c r="BB15" s="521"/>
      <c r="BC15" s="522"/>
      <c r="BD15" s="522"/>
      <c r="BE15" s="523"/>
    </row>
    <row r="16" spans="1:57" s="2" customFormat="1" ht="24.95" customHeight="1" x14ac:dyDescent="0.15">
      <c r="A16" s="115">
        <v>3</v>
      </c>
      <c r="B16" s="116"/>
      <c r="C16" s="117"/>
      <c r="D16" s="117"/>
      <c r="E16" s="117"/>
      <c r="F16" s="117"/>
      <c r="G16" s="117"/>
      <c r="H16" s="117"/>
      <c r="I16" s="117"/>
      <c r="J16" s="117"/>
      <c r="K16" s="118"/>
      <c r="L16" s="122"/>
      <c r="M16" s="123"/>
      <c r="N16" s="123"/>
      <c r="O16" s="123"/>
      <c r="P16" s="123"/>
      <c r="Q16" s="123"/>
      <c r="R16" s="123"/>
      <c r="S16" s="123"/>
      <c r="T16" s="123"/>
      <c r="U16" s="124"/>
      <c r="V16" s="111"/>
      <c r="W16" s="105" t="s">
        <v>19</v>
      </c>
      <c r="X16" s="455">
        <v>3</v>
      </c>
      <c r="Y16" s="109" t="s">
        <v>20</v>
      </c>
      <c r="Z16" s="430">
        <v>10</v>
      </c>
      <c r="AA16" s="431"/>
      <c r="AB16" s="434" t="s">
        <v>139</v>
      </c>
      <c r="AC16" s="435"/>
      <c r="AD16" s="438" t="s">
        <v>137</v>
      </c>
      <c r="AE16" s="439"/>
      <c r="AF16" s="439"/>
      <c r="AG16" s="439"/>
      <c r="AH16" s="439"/>
      <c r="AI16" s="439"/>
      <c r="AJ16" s="440"/>
      <c r="AK16" s="444">
        <v>15</v>
      </c>
      <c r="AL16" s="422"/>
      <c r="AM16" s="84">
        <v>0</v>
      </c>
      <c r="AN16" s="85"/>
      <c r="AO16" s="88">
        <v>0</v>
      </c>
      <c r="AP16" s="421">
        <v>4147</v>
      </c>
      <c r="AQ16" s="422"/>
      <c r="AR16" s="425" t="s">
        <v>130</v>
      </c>
      <c r="AS16" s="428">
        <v>15</v>
      </c>
      <c r="AT16" s="422"/>
      <c r="AU16" s="84">
        <v>0</v>
      </c>
      <c r="AV16" s="85"/>
      <c r="AW16" s="88">
        <v>0</v>
      </c>
      <c r="AX16" s="421">
        <v>4147</v>
      </c>
      <c r="AY16" s="422"/>
      <c r="AZ16" s="425" t="s">
        <v>138</v>
      </c>
      <c r="BA16" s="18"/>
      <c r="BB16" s="535">
        <f t="shared" ref="BB16" si="1">ROUNDDOWN(IF(AR16="1割",AP16*0.9*10,IF(AR16="2割",AP16*0.8*10,IF(AR16="3割",AP16*0.7*10,IF(AR16="４割",AP16*0.6*10,AP16*10)))),0)-ROUNDDOWN(IF(AZ16="1割",AX16*0.9*10,IF(AZ16="2割",AX16*0.8*10,IF(AZ16="3割",AX16*0.7*10,IF(AZ16="4割",AX16*0.6*10,AX16*10)))),0)</f>
        <v>8294</v>
      </c>
      <c r="BC16" s="536"/>
      <c r="BD16" s="536"/>
      <c r="BE16" s="537"/>
    </row>
    <row r="17" spans="1:57" s="2" customFormat="1" ht="24.95" customHeight="1" x14ac:dyDescent="0.15">
      <c r="A17" s="115"/>
      <c r="B17" s="119"/>
      <c r="C17" s="120"/>
      <c r="D17" s="120"/>
      <c r="E17" s="120"/>
      <c r="F17" s="120"/>
      <c r="G17" s="120"/>
      <c r="H17" s="120"/>
      <c r="I17" s="120"/>
      <c r="J17" s="120"/>
      <c r="K17" s="121"/>
      <c r="L17" s="99"/>
      <c r="M17" s="100"/>
      <c r="N17" s="100"/>
      <c r="O17" s="100"/>
      <c r="P17" s="100"/>
      <c r="Q17" s="100"/>
      <c r="R17" s="100"/>
      <c r="S17" s="100"/>
      <c r="T17" s="100"/>
      <c r="U17" s="99"/>
      <c r="V17" s="113"/>
      <c r="W17" s="106"/>
      <c r="X17" s="456"/>
      <c r="Y17" s="110"/>
      <c r="Z17" s="432"/>
      <c r="AA17" s="433"/>
      <c r="AB17" s="436"/>
      <c r="AC17" s="437"/>
      <c r="AD17" s="441"/>
      <c r="AE17" s="442"/>
      <c r="AF17" s="442"/>
      <c r="AG17" s="442"/>
      <c r="AH17" s="442"/>
      <c r="AI17" s="442"/>
      <c r="AJ17" s="443"/>
      <c r="AK17" s="445"/>
      <c r="AL17" s="424"/>
      <c r="AM17" s="86"/>
      <c r="AN17" s="87"/>
      <c r="AO17" s="89"/>
      <c r="AP17" s="423"/>
      <c r="AQ17" s="424"/>
      <c r="AR17" s="426"/>
      <c r="AS17" s="429"/>
      <c r="AT17" s="424"/>
      <c r="AU17" s="86"/>
      <c r="AV17" s="87"/>
      <c r="AW17" s="89"/>
      <c r="AX17" s="423"/>
      <c r="AY17" s="424"/>
      <c r="AZ17" s="426"/>
      <c r="BA17" s="18"/>
      <c r="BB17" s="512"/>
      <c r="BC17" s="513"/>
      <c r="BD17" s="513"/>
      <c r="BE17" s="514"/>
    </row>
    <row r="18" spans="1:57" s="2" customFormat="1" ht="24.95" customHeight="1" x14ac:dyDescent="0.15">
      <c r="A18" s="115">
        <v>4</v>
      </c>
      <c r="B18" s="116"/>
      <c r="C18" s="117"/>
      <c r="D18" s="117"/>
      <c r="E18" s="117"/>
      <c r="F18" s="117"/>
      <c r="G18" s="117"/>
      <c r="H18" s="117"/>
      <c r="I18" s="117"/>
      <c r="J18" s="117"/>
      <c r="K18" s="118"/>
      <c r="L18" s="122"/>
      <c r="M18" s="123"/>
      <c r="N18" s="123"/>
      <c r="O18" s="123"/>
      <c r="P18" s="123"/>
      <c r="Q18" s="123"/>
      <c r="R18" s="123"/>
      <c r="S18" s="123"/>
      <c r="T18" s="123"/>
      <c r="U18" s="124"/>
      <c r="V18" s="111"/>
      <c r="W18" s="105" t="s">
        <v>19</v>
      </c>
      <c r="X18" s="107"/>
      <c r="Y18" s="109" t="s">
        <v>20</v>
      </c>
      <c r="Z18" s="111"/>
      <c r="AA18" s="112"/>
      <c r="AB18" s="125" t="s">
        <v>103</v>
      </c>
      <c r="AC18" s="126"/>
      <c r="AD18" s="129"/>
      <c r="AE18" s="130"/>
      <c r="AF18" s="130"/>
      <c r="AG18" s="130"/>
      <c r="AH18" s="130"/>
      <c r="AI18" s="130"/>
      <c r="AJ18" s="131"/>
      <c r="AK18" s="101"/>
      <c r="AL18" s="85"/>
      <c r="AM18" s="84">
        <v>0</v>
      </c>
      <c r="AN18" s="85"/>
      <c r="AO18" s="88">
        <v>0</v>
      </c>
      <c r="AP18" s="90">
        <f>AM18*AO18</f>
        <v>0</v>
      </c>
      <c r="AQ18" s="85"/>
      <c r="AR18" s="91" t="s">
        <v>103</v>
      </c>
      <c r="AS18" s="103"/>
      <c r="AT18" s="85"/>
      <c r="AU18" s="84">
        <v>0</v>
      </c>
      <c r="AV18" s="85"/>
      <c r="AW18" s="88">
        <v>0</v>
      </c>
      <c r="AX18" s="90">
        <f>AU18*AW18</f>
        <v>0</v>
      </c>
      <c r="AY18" s="85"/>
      <c r="AZ18" s="91" t="s">
        <v>103</v>
      </c>
      <c r="BA18" s="18"/>
      <c r="BB18" s="93">
        <f t="shared" ref="BB18" si="2">ROUNDDOWN(IF(AR18="1割",AP18*0.9*10,IF(AR18="2割",AP18*0.8*10,IF(AR18="3割",AP18*0.7*10,IF(AR18="４割",AP18*0.6*10,AP18*10)))),0)-ROUNDDOWN(IF(AZ18="1割",AX18*0.9*10,IF(AZ18="2割",AX18*0.8*10,IF(AZ18="3割",AX18*0.7*10,IF(AZ18="4割",AX18*0.6*10,AX18*10)))),0)</f>
        <v>0</v>
      </c>
      <c r="BC18" s="94"/>
      <c r="BD18" s="94"/>
      <c r="BE18" s="95"/>
    </row>
    <row r="19" spans="1:57" s="2" customFormat="1" ht="24.95" customHeight="1" x14ac:dyDescent="0.15">
      <c r="A19" s="115"/>
      <c r="B19" s="119"/>
      <c r="C19" s="120"/>
      <c r="D19" s="120"/>
      <c r="E19" s="120"/>
      <c r="F19" s="120"/>
      <c r="G19" s="120"/>
      <c r="H19" s="120"/>
      <c r="I19" s="120"/>
      <c r="J19" s="120"/>
      <c r="K19" s="121"/>
      <c r="L19" s="99"/>
      <c r="M19" s="100"/>
      <c r="N19" s="100"/>
      <c r="O19" s="100"/>
      <c r="P19" s="100"/>
      <c r="Q19" s="100"/>
      <c r="R19" s="100"/>
      <c r="S19" s="100"/>
      <c r="T19" s="100"/>
      <c r="U19" s="99"/>
      <c r="V19" s="113"/>
      <c r="W19" s="106"/>
      <c r="X19" s="108"/>
      <c r="Y19" s="110"/>
      <c r="Z19" s="113"/>
      <c r="AA19" s="114"/>
      <c r="AB19" s="127"/>
      <c r="AC19" s="128"/>
      <c r="AD19" s="132"/>
      <c r="AE19" s="133"/>
      <c r="AF19" s="133"/>
      <c r="AG19" s="133"/>
      <c r="AH19" s="133"/>
      <c r="AI19" s="133"/>
      <c r="AJ19" s="134"/>
      <c r="AK19" s="102"/>
      <c r="AL19" s="87"/>
      <c r="AM19" s="86"/>
      <c r="AN19" s="87"/>
      <c r="AO19" s="89"/>
      <c r="AP19" s="86"/>
      <c r="AQ19" s="87"/>
      <c r="AR19" s="92"/>
      <c r="AS19" s="104"/>
      <c r="AT19" s="87"/>
      <c r="AU19" s="86"/>
      <c r="AV19" s="87"/>
      <c r="AW19" s="89"/>
      <c r="AX19" s="86"/>
      <c r="AY19" s="87"/>
      <c r="AZ19" s="92"/>
      <c r="BA19" s="18"/>
      <c r="BB19" s="136"/>
      <c r="BC19" s="137"/>
      <c r="BD19" s="137"/>
      <c r="BE19" s="138"/>
    </row>
    <row r="20" spans="1:57" s="2" customFormat="1" ht="24.95" customHeight="1" x14ac:dyDescent="0.15">
      <c r="A20" s="115">
        <v>5</v>
      </c>
      <c r="B20" s="116"/>
      <c r="C20" s="117"/>
      <c r="D20" s="117"/>
      <c r="E20" s="117"/>
      <c r="F20" s="117"/>
      <c r="G20" s="117"/>
      <c r="H20" s="117"/>
      <c r="I20" s="117"/>
      <c r="J20" s="117"/>
      <c r="K20" s="118"/>
      <c r="L20" s="122"/>
      <c r="M20" s="123"/>
      <c r="N20" s="123"/>
      <c r="O20" s="123"/>
      <c r="P20" s="123"/>
      <c r="Q20" s="123"/>
      <c r="R20" s="123"/>
      <c r="S20" s="123"/>
      <c r="T20" s="123"/>
      <c r="U20" s="124"/>
      <c r="V20" s="111"/>
      <c r="W20" s="105" t="s">
        <v>19</v>
      </c>
      <c r="X20" s="107"/>
      <c r="Y20" s="109" t="s">
        <v>20</v>
      </c>
      <c r="Z20" s="111"/>
      <c r="AA20" s="112"/>
      <c r="AB20" s="125" t="s">
        <v>103</v>
      </c>
      <c r="AC20" s="126"/>
      <c r="AD20" s="129"/>
      <c r="AE20" s="130"/>
      <c r="AF20" s="130"/>
      <c r="AG20" s="130"/>
      <c r="AH20" s="130"/>
      <c r="AI20" s="130"/>
      <c r="AJ20" s="131"/>
      <c r="AK20" s="101"/>
      <c r="AL20" s="85"/>
      <c r="AM20" s="84">
        <v>0</v>
      </c>
      <c r="AN20" s="85"/>
      <c r="AO20" s="88">
        <v>0</v>
      </c>
      <c r="AP20" s="90">
        <f>AM20*AO20</f>
        <v>0</v>
      </c>
      <c r="AQ20" s="85"/>
      <c r="AR20" s="91" t="s">
        <v>103</v>
      </c>
      <c r="AS20" s="103"/>
      <c r="AT20" s="85"/>
      <c r="AU20" s="84">
        <v>0</v>
      </c>
      <c r="AV20" s="85"/>
      <c r="AW20" s="88">
        <v>0</v>
      </c>
      <c r="AX20" s="90">
        <f>AU20*AW20</f>
        <v>0</v>
      </c>
      <c r="AY20" s="85"/>
      <c r="AZ20" s="91" t="s">
        <v>103</v>
      </c>
      <c r="BA20" s="18"/>
      <c r="BB20" s="93">
        <f t="shared" ref="BB20" si="3">ROUNDDOWN(IF(AR20="1割",AP20*0.9*10,IF(AR20="2割",AP20*0.8*10,IF(AR20="3割",AP20*0.7*10,IF(AR20="４割",AP20*0.6*10,AP20*10)))),0)-ROUNDDOWN(IF(AZ20="1割",AX20*0.9*10,IF(AZ20="2割",AX20*0.8*10,IF(AZ20="3割",AX20*0.7*10,IF(AZ20="4割",AX20*0.6*10,AX20*10)))),0)</f>
        <v>0</v>
      </c>
      <c r="BC20" s="94"/>
      <c r="BD20" s="94"/>
      <c r="BE20" s="95"/>
    </row>
    <row r="21" spans="1:57" s="2" customFormat="1" ht="24.95" customHeight="1" x14ac:dyDescent="0.15">
      <c r="A21" s="115"/>
      <c r="B21" s="119"/>
      <c r="C21" s="120"/>
      <c r="D21" s="120"/>
      <c r="E21" s="120"/>
      <c r="F21" s="120"/>
      <c r="G21" s="120"/>
      <c r="H21" s="120"/>
      <c r="I21" s="120"/>
      <c r="J21" s="120"/>
      <c r="K21" s="121"/>
      <c r="L21" s="99"/>
      <c r="M21" s="100"/>
      <c r="N21" s="100"/>
      <c r="O21" s="100"/>
      <c r="P21" s="100"/>
      <c r="Q21" s="100"/>
      <c r="R21" s="100"/>
      <c r="S21" s="100"/>
      <c r="T21" s="100"/>
      <c r="U21" s="99"/>
      <c r="V21" s="113"/>
      <c r="W21" s="106"/>
      <c r="X21" s="108"/>
      <c r="Y21" s="110"/>
      <c r="Z21" s="113"/>
      <c r="AA21" s="114"/>
      <c r="AB21" s="127"/>
      <c r="AC21" s="128"/>
      <c r="AD21" s="132"/>
      <c r="AE21" s="133"/>
      <c r="AF21" s="133"/>
      <c r="AG21" s="133"/>
      <c r="AH21" s="133"/>
      <c r="AI21" s="133"/>
      <c r="AJ21" s="134"/>
      <c r="AK21" s="102"/>
      <c r="AL21" s="87"/>
      <c r="AM21" s="86"/>
      <c r="AN21" s="87"/>
      <c r="AO21" s="89"/>
      <c r="AP21" s="86"/>
      <c r="AQ21" s="87"/>
      <c r="AR21" s="92"/>
      <c r="AS21" s="104"/>
      <c r="AT21" s="87"/>
      <c r="AU21" s="86"/>
      <c r="AV21" s="87"/>
      <c r="AW21" s="89"/>
      <c r="AX21" s="86"/>
      <c r="AY21" s="87"/>
      <c r="AZ21" s="92"/>
      <c r="BA21" s="18"/>
      <c r="BB21" s="136"/>
      <c r="BC21" s="137"/>
      <c r="BD21" s="137"/>
      <c r="BE21" s="138"/>
    </row>
    <row r="22" spans="1:57" s="2" customFormat="1" ht="24.95" customHeight="1" x14ac:dyDescent="0.15">
      <c r="A22" s="115">
        <v>6</v>
      </c>
      <c r="B22" s="116"/>
      <c r="C22" s="117"/>
      <c r="D22" s="117"/>
      <c r="E22" s="117"/>
      <c r="F22" s="117"/>
      <c r="G22" s="117"/>
      <c r="H22" s="117"/>
      <c r="I22" s="117"/>
      <c r="J22" s="117"/>
      <c r="K22" s="118"/>
      <c r="L22" s="122"/>
      <c r="M22" s="123"/>
      <c r="N22" s="123"/>
      <c r="O22" s="123"/>
      <c r="P22" s="123"/>
      <c r="Q22" s="123"/>
      <c r="R22" s="123"/>
      <c r="S22" s="123"/>
      <c r="T22" s="123"/>
      <c r="U22" s="124"/>
      <c r="V22" s="111"/>
      <c r="W22" s="105" t="s">
        <v>19</v>
      </c>
      <c r="X22" s="107"/>
      <c r="Y22" s="109" t="s">
        <v>20</v>
      </c>
      <c r="Z22" s="111"/>
      <c r="AA22" s="112"/>
      <c r="AB22" s="125" t="s">
        <v>103</v>
      </c>
      <c r="AC22" s="126"/>
      <c r="AD22" s="129"/>
      <c r="AE22" s="130"/>
      <c r="AF22" s="130"/>
      <c r="AG22" s="130"/>
      <c r="AH22" s="130"/>
      <c r="AI22" s="130"/>
      <c r="AJ22" s="131"/>
      <c r="AK22" s="101"/>
      <c r="AL22" s="85"/>
      <c r="AM22" s="84">
        <v>0</v>
      </c>
      <c r="AN22" s="85"/>
      <c r="AO22" s="88">
        <v>0</v>
      </c>
      <c r="AP22" s="90">
        <f>AM22*AO22</f>
        <v>0</v>
      </c>
      <c r="AQ22" s="85"/>
      <c r="AR22" s="91" t="s">
        <v>103</v>
      </c>
      <c r="AS22" s="103"/>
      <c r="AT22" s="85"/>
      <c r="AU22" s="84">
        <v>0</v>
      </c>
      <c r="AV22" s="85"/>
      <c r="AW22" s="88">
        <v>0</v>
      </c>
      <c r="AX22" s="90">
        <f>AU22*AW22</f>
        <v>0</v>
      </c>
      <c r="AY22" s="85"/>
      <c r="AZ22" s="91" t="s">
        <v>103</v>
      </c>
      <c r="BA22" s="18"/>
      <c r="BB22" s="93">
        <f t="shared" ref="BB22" si="4">ROUNDDOWN(IF(AR22="1割",AP22*0.9*10,IF(AR22="2割",AP22*0.8*10,IF(AR22="3割",AP22*0.7*10,IF(AR22="４割",AP22*0.6*10,AP22*10)))),0)-ROUNDDOWN(IF(AZ22="1割",AX22*0.9*10,IF(AZ22="2割",AX22*0.8*10,IF(AZ22="3割",AX22*0.7*10,IF(AZ22="4割",AX22*0.6*10,AX22*10)))),0)</f>
        <v>0</v>
      </c>
      <c r="BC22" s="94"/>
      <c r="BD22" s="94"/>
      <c r="BE22" s="95"/>
    </row>
    <row r="23" spans="1:57" s="2" customFormat="1" ht="24.95" customHeight="1" x14ac:dyDescent="0.15">
      <c r="A23" s="115"/>
      <c r="B23" s="119"/>
      <c r="C23" s="120"/>
      <c r="D23" s="120"/>
      <c r="E23" s="120"/>
      <c r="F23" s="120"/>
      <c r="G23" s="120"/>
      <c r="H23" s="120"/>
      <c r="I23" s="120"/>
      <c r="J23" s="120"/>
      <c r="K23" s="121"/>
      <c r="L23" s="99"/>
      <c r="M23" s="100"/>
      <c r="N23" s="100"/>
      <c r="O23" s="100"/>
      <c r="P23" s="100"/>
      <c r="Q23" s="100"/>
      <c r="R23" s="100"/>
      <c r="S23" s="100"/>
      <c r="T23" s="100"/>
      <c r="U23" s="99"/>
      <c r="V23" s="113"/>
      <c r="W23" s="106"/>
      <c r="X23" s="108"/>
      <c r="Y23" s="110"/>
      <c r="Z23" s="113"/>
      <c r="AA23" s="114"/>
      <c r="AB23" s="127"/>
      <c r="AC23" s="128"/>
      <c r="AD23" s="132"/>
      <c r="AE23" s="133"/>
      <c r="AF23" s="133"/>
      <c r="AG23" s="133"/>
      <c r="AH23" s="133"/>
      <c r="AI23" s="133"/>
      <c r="AJ23" s="134"/>
      <c r="AK23" s="102"/>
      <c r="AL23" s="87"/>
      <c r="AM23" s="86"/>
      <c r="AN23" s="87"/>
      <c r="AO23" s="89"/>
      <c r="AP23" s="86"/>
      <c r="AQ23" s="87"/>
      <c r="AR23" s="92"/>
      <c r="AS23" s="104"/>
      <c r="AT23" s="87"/>
      <c r="AU23" s="86"/>
      <c r="AV23" s="87"/>
      <c r="AW23" s="89"/>
      <c r="AX23" s="86"/>
      <c r="AY23" s="87"/>
      <c r="AZ23" s="92"/>
      <c r="BA23" s="18"/>
      <c r="BB23" s="136"/>
      <c r="BC23" s="137"/>
      <c r="BD23" s="137"/>
      <c r="BE23" s="138"/>
    </row>
    <row r="24" spans="1:57" s="2" customFormat="1" ht="24.95" customHeight="1" x14ac:dyDescent="0.15">
      <c r="A24" s="115">
        <v>7</v>
      </c>
      <c r="B24" s="116"/>
      <c r="C24" s="117"/>
      <c r="D24" s="117"/>
      <c r="E24" s="117"/>
      <c r="F24" s="117"/>
      <c r="G24" s="117"/>
      <c r="H24" s="117"/>
      <c r="I24" s="117"/>
      <c r="J24" s="117"/>
      <c r="K24" s="118"/>
      <c r="L24" s="122"/>
      <c r="M24" s="123"/>
      <c r="N24" s="123"/>
      <c r="O24" s="123"/>
      <c r="P24" s="123"/>
      <c r="Q24" s="123"/>
      <c r="R24" s="123"/>
      <c r="S24" s="123"/>
      <c r="T24" s="123"/>
      <c r="U24" s="124"/>
      <c r="V24" s="111"/>
      <c r="W24" s="105" t="s">
        <v>19</v>
      </c>
      <c r="X24" s="107"/>
      <c r="Y24" s="109" t="s">
        <v>20</v>
      </c>
      <c r="Z24" s="111"/>
      <c r="AA24" s="112"/>
      <c r="AB24" s="125" t="s">
        <v>103</v>
      </c>
      <c r="AC24" s="126"/>
      <c r="AD24" s="129"/>
      <c r="AE24" s="130"/>
      <c r="AF24" s="130"/>
      <c r="AG24" s="130"/>
      <c r="AH24" s="130"/>
      <c r="AI24" s="130"/>
      <c r="AJ24" s="131"/>
      <c r="AK24" s="101"/>
      <c r="AL24" s="85"/>
      <c r="AM24" s="84">
        <v>0</v>
      </c>
      <c r="AN24" s="85"/>
      <c r="AO24" s="88">
        <v>0</v>
      </c>
      <c r="AP24" s="90">
        <f>AM24*AO24</f>
        <v>0</v>
      </c>
      <c r="AQ24" s="85"/>
      <c r="AR24" s="91" t="s">
        <v>103</v>
      </c>
      <c r="AS24" s="103"/>
      <c r="AT24" s="85"/>
      <c r="AU24" s="84">
        <v>0</v>
      </c>
      <c r="AV24" s="85"/>
      <c r="AW24" s="88">
        <v>0</v>
      </c>
      <c r="AX24" s="90">
        <f>AU24*AW24</f>
        <v>0</v>
      </c>
      <c r="AY24" s="85"/>
      <c r="AZ24" s="91" t="s">
        <v>103</v>
      </c>
      <c r="BA24" s="18"/>
      <c r="BB24" s="93">
        <f t="shared" ref="BB24" si="5">ROUNDDOWN(IF(AR24="1割",AP24*0.9*10,IF(AR24="2割",AP24*0.8*10,IF(AR24="3割",AP24*0.7*10,IF(AR24="４割",AP24*0.6*10,AP24*10)))),0)-ROUNDDOWN(IF(AZ24="1割",AX24*0.9*10,IF(AZ24="2割",AX24*0.8*10,IF(AZ24="3割",AX24*0.7*10,IF(AZ24="4割",AX24*0.6*10,AX24*10)))),0)</f>
        <v>0</v>
      </c>
      <c r="BC24" s="94"/>
      <c r="BD24" s="94"/>
      <c r="BE24" s="95"/>
    </row>
    <row r="25" spans="1:57" s="2" customFormat="1" ht="24.95" customHeight="1" x14ac:dyDescent="0.15">
      <c r="A25" s="115"/>
      <c r="B25" s="119"/>
      <c r="C25" s="120"/>
      <c r="D25" s="120"/>
      <c r="E25" s="120"/>
      <c r="F25" s="120"/>
      <c r="G25" s="120"/>
      <c r="H25" s="120"/>
      <c r="I25" s="120"/>
      <c r="J25" s="120"/>
      <c r="K25" s="121"/>
      <c r="L25" s="99"/>
      <c r="M25" s="100"/>
      <c r="N25" s="100"/>
      <c r="O25" s="100"/>
      <c r="P25" s="100"/>
      <c r="Q25" s="100"/>
      <c r="R25" s="100"/>
      <c r="S25" s="100"/>
      <c r="T25" s="100"/>
      <c r="U25" s="99"/>
      <c r="V25" s="113"/>
      <c r="W25" s="106"/>
      <c r="X25" s="108"/>
      <c r="Y25" s="110"/>
      <c r="Z25" s="113"/>
      <c r="AA25" s="114"/>
      <c r="AB25" s="127"/>
      <c r="AC25" s="128"/>
      <c r="AD25" s="132"/>
      <c r="AE25" s="133"/>
      <c r="AF25" s="133"/>
      <c r="AG25" s="133"/>
      <c r="AH25" s="133"/>
      <c r="AI25" s="133"/>
      <c r="AJ25" s="134"/>
      <c r="AK25" s="102"/>
      <c r="AL25" s="87"/>
      <c r="AM25" s="86"/>
      <c r="AN25" s="87"/>
      <c r="AO25" s="89"/>
      <c r="AP25" s="86"/>
      <c r="AQ25" s="87"/>
      <c r="AR25" s="92"/>
      <c r="AS25" s="104"/>
      <c r="AT25" s="87"/>
      <c r="AU25" s="86"/>
      <c r="AV25" s="87"/>
      <c r="AW25" s="89"/>
      <c r="AX25" s="86"/>
      <c r="AY25" s="87"/>
      <c r="AZ25" s="92"/>
      <c r="BA25" s="18"/>
      <c r="BB25" s="136"/>
      <c r="BC25" s="137"/>
      <c r="BD25" s="137"/>
      <c r="BE25" s="138"/>
    </row>
    <row r="26" spans="1:57" s="2" customFormat="1" ht="24.95" customHeight="1" x14ac:dyDescent="0.15">
      <c r="A26" s="115">
        <v>8</v>
      </c>
      <c r="B26" s="116"/>
      <c r="C26" s="117"/>
      <c r="D26" s="117"/>
      <c r="E26" s="117"/>
      <c r="F26" s="117"/>
      <c r="G26" s="117"/>
      <c r="H26" s="117"/>
      <c r="I26" s="117"/>
      <c r="J26" s="117"/>
      <c r="K26" s="118"/>
      <c r="L26" s="122"/>
      <c r="M26" s="123"/>
      <c r="N26" s="123"/>
      <c r="O26" s="123"/>
      <c r="P26" s="123"/>
      <c r="Q26" s="123"/>
      <c r="R26" s="123"/>
      <c r="S26" s="123"/>
      <c r="T26" s="123"/>
      <c r="U26" s="124"/>
      <c r="V26" s="111"/>
      <c r="W26" s="105" t="s">
        <v>19</v>
      </c>
      <c r="X26" s="107"/>
      <c r="Y26" s="109" t="s">
        <v>20</v>
      </c>
      <c r="Z26" s="111"/>
      <c r="AA26" s="112"/>
      <c r="AB26" s="125" t="s">
        <v>103</v>
      </c>
      <c r="AC26" s="126"/>
      <c r="AD26" s="129"/>
      <c r="AE26" s="130"/>
      <c r="AF26" s="130"/>
      <c r="AG26" s="130"/>
      <c r="AH26" s="130"/>
      <c r="AI26" s="130"/>
      <c r="AJ26" s="131"/>
      <c r="AK26" s="101"/>
      <c r="AL26" s="85"/>
      <c r="AM26" s="84">
        <v>0</v>
      </c>
      <c r="AN26" s="85"/>
      <c r="AO26" s="88">
        <v>0</v>
      </c>
      <c r="AP26" s="90">
        <f>AM26*AO26</f>
        <v>0</v>
      </c>
      <c r="AQ26" s="85"/>
      <c r="AR26" s="91" t="s">
        <v>103</v>
      </c>
      <c r="AS26" s="103"/>
      <c r="AT26" s="85"/>
      <c r="AU26" s="84">
        <v>0</v>
      </c>
      <c r="AV26" s="85"/>
      <c r="AW26" s="88">
        <v>0</v>
      </c>
      <c r="AX26" s="90">
        <f>AU26*AW26</f>
        <v>0</v>
      </c>
      <c r="AY26" s="85"/>
      <c r="AZ26" s="91" t="s">
        <v>103</v>
      </c>
      <c r="BA26" s="18"/>
      <c r="BB26" s="93">
        <f t="shared" ref="BB26" si="6">ROUNDDOWN(IF(AR26="1割",AP26*0.9*10,IF(AR26="2割",AP26*0.8*10,IF(AR26="3割",AP26*0.7*10,IF(AR26="４割",AP26*0.6*10,AP26*10)))),0)-ROUNDDOWN(IF(AZ26="1割",AX26*0.9*10,IF(AZ26="2割",AX26*0.8*10,IF(AZ26="3割",AX26*0.7*10,IF(AZ26="4割",AX26*0.6*10,AX26*10)))),0)</f>
        <v>0</v>
      </c>
      <c r="BC26" s="94"/>
      <c r="BD26" s="94"/>
      <c r="BE26" s="95"/>
    </row>
    <row r="27" spans="1:57" s="2" customFormat="1" ht="24.95" customHeight="1" x14ac:dyDescent="0.15">
      <c r="A27" s="115"/>
      <c r="B27" s="119"/>
      <c r="C27" s="120"/>
      <c r="D27" s="120"/>
      <c r="E27" s="120"/>
      <c r="F27" s="120"/>
      <c r="G27" s="120"/>
      <c r="H27" s="120"/>
      <c r="I27" s="120"/>
      <c r="J27" s="120"/>
      <c r="K27" s="121"/>
      <c r="L27" s="99"/>
      <c r="M27" s="100"/>
      <c r="N27" s="100"/>
      <c r="O27" s="100"/>
      <c r="P27" s="100"/>
      <c r="Q27" s="100"/>
      <c r="R27" s="100"/>
      <c r="S27" s="100"/>
      <c r="T27" s="100"/>
      <c r="U27" s="99"/>
      <c r="V27" s="113"/>
      <c r="W27" s="106"/>
      <c r="X27" s="108"/>
      <c r="Y27" s="110"/>
      <c r="Z27" s="113"/>
      <c r="AA27" s="114"/>
      <c r="AB27" s="127"/>
      <c r="AC27" s="128"/>
      <c r="AD27" s="132"/>
      <c r="AE27" s="133"/>
      <c r="AF27" s="133"/>
      <c r="AG27" s="133"/>
      <c r="AH27" s="133"/>
      <c r="AI27" s="133"/>
      <c r="AJ27" s="134"/>
      <c r="AK27" s="102"/>
      <c r="AL27" s="87"/>
      <c r="AM27" s="86"/>
      <c r="AN27" s="87"/>
      <c r="AO27" s="89"/>
      <c r="AP27" s="86"/>
      <c r="AQ27" s="87"/>
      <c r="AR27" s="92"/>
      <c r="AS27" s="104"/>
      <c r="AT27" s="87"/>
      <c r="AU27" s="86"/>
      <c r="AV27" s="87"/>
      <c r="AW27" s="89"/>
      <c r="AX27" s="86"/>
      <c r="AY27" s="87"/>
      <c r="AZ27" s="92"/>
      <c r="BA27" s="18"/>
      <c r="BB27" s="136"/>
      <c r="BC27" s="137"/>
      <c r="BD27" s="137"/>
      <c r="BE27" s="138"/>
    </row>
    <row r="28" spans="1:57" s="2" customFormat="1" ht="24.95" customHeight="1" x14ac:dyDescent="0.15">
      <c r="A28" s="115">
        <v>9</v>
      </c>
      <c r="B28" s="116"/>
      <c r="C28" s="117"/>
      <c r="D28" s="117"/>
      <c r="E28" s="117"/>
      <c r="F28" s="117"/>
      <c r="G28" s="117"/>
      <c r="H28" s="117"/>
      <c r="I28" s="117"/>
      <c r="J28" s="117"/>
      <c r="K28" s="118"/>
      <c r="L28" s="122"/>
      <c r="M28" s="123"/>
      <c r="N28" s="123"/>
      <c r="O28" s="123"/>
      <c r="P28" s="123"/>
      <c r="Q28" s="123"/>
      <c r="R28" s="123"/>
      <c r="S28" s="123"/>
      <c r="T28" s="123"/>
      <c r="U28" s="124"/>
      <c r="V28" s="111"/>
      <c r="W28" s="105" t="s">
        <v>19</v>
      </c>
      <c r="X28" s="107"/>
      <c r="Y28" s="109" t="s">
        <v>20</v>
      </c>
      <c r="Z28" s="111"/>
      <c r="AA28" s="112"/>
      <c r="AB28" s="125" t="s">
        <v>103</v>
      </c>
      <c r="AC28" s="126"/>
      <c r="AD28" s="129"/>
      <c r="AE28" s="130"/>
      <c r="AF28" s="130"/>
      <c r="AG28" s="130"/>
      <c r="AH28" s="130"/>
      <c r="AI28" s="130"/>
      <c r="AJ28" s="131"/>
      <c r="AK28" s="101"/>
      <c r="AL28" s="85"/>
      <c r="AM28" s="84">
        <v>0</v>
      </c>
      <c r="AN28" s="85"/>
      <c r="AO28" s="88">
        <v>0</v>
      </c>
      <c r="AP28" s="90">
        <f>AM28*AO28</f>
        <v>0</v>
      </c>
      <c r="AQ28" s="85"/>
      <c r="AR28" s="91" t="s">
        <v>103</v>
      </c>
      <c r="AS28" s="103"/>
      <c r="AT28" s="85"/>
      <c r="AU28" s="84">
        <v>0</v>
      </c>
      <c r="AV28" s="85"/>
      <c r="AW28" s="88">
        <v>0</v>
      </c>
      <c r="AX28" s="90">
        <f>AU28*AW28</f>
        <v>0</v>
      </c>
      <c r="AY28" s="85"/>
      <c r="AZ28" s="91" t="s">
        <v>103</v>
      </c>
      <c r="BA28" s="18"/>
      <c r="BB28" s="93">
        <f t="shared" ref="BB28" si="7">ROUNDDOWN(IF(AR28="1割",AP28*0.9*10,IF(AR28="2割",AP28*0.8*10,IF(AR28="3割",AP28*0.7*10,IF(AR28="４割",AP28*0.6*10,AP28*10)))),0)-ROUNDDOWN(IF(AZ28="1割",AX28*0.9*10,IF(AZ28="2割",AX28*0.8*10,IF(AZ28="3割",AX28*0.7*10,IF(AZ28="4割",AX28*0.6*10,AX28*10)))),0)</f>
        <v>0</v>
      </c>
      <c r="BC28" s="94"/>
      <c r="BD28" s="94"/>
      <c r="BE28" s="95"/>
    </row>
    <row r="29" spans="1:57" s="2" customFormat="1" ht="24.95" customHeight="1" x14ac:dyDescent="0.15">
      <c r="A29" s="115"/>
      <c r="B29" s="119"/>
      <c r="C29" s="120"/>
      <c r="D29" s="120"/>
      <c r="E29" s="120"/>
      <c r="F29" s="120"/>
      <c r="G29" s="120"/>
      <c r="H29" s="120"/>
      <c r="I29" s="120"/>
      <c r="J29" s="120"/>
      <c r="K29" s="121"/>
      <c r="L29" s="99"/>
      <c r="M29" s="100"/>
      <c r="N29" s="100"/>
      <c r="O29" s="100"/>
      <c r="P29" s="100"/>
      <c r="Q29" s="100"/>
      <c r="R29" s="100"/>
      <c r="S29" s="100"/>
      <c r="T29" s="100"/>
      <c r="U29" s="99"/>
      <c r="V29" s="113"/>
      <c r="W29" s="106"/>
      <c r="X29" s="108"/>
      <c r="Y29" s="110"/>
      <c r="Z29" s="113"/>
      <c r="AA29" s="114"/>
      <c r="AB29" s="127"/>
      <c r="AC29" s="128"/>
      <c r="AD29" s="132"/>
      <c r="AE29" s="133"/>
      <c r="AF29" s="133"/>
      <c r="AG29" s="133"/>
      <c r="AH29" s="133"/>
      <c r="AI29" s="133"/>
      <c r="AJ29" s="134"/>
      <c r="AK29" s="102"/>
      <c r="AL29" s="87"/>
      <c r="AM29" s="86"/>
      <c r="AN29" s="87"/>
      <c r="AO29" s="89"/>
      <c r="AP29" s="86"/>
      <c r="AQ29" s="87"/>
      <c r="AR29" s="92"/>
      <c r="AS29" s="104"/>
      <c r="AT29" s="87"/>
      <c r="AU29" s="86"/>
      <c r="AV29" s="87"/>
      <c r="AW29" s="89"/>
      <c r="AX29" s="86"/>
      <c r="AY29" s="87"/>
      <c r="AZ29" s="92"/>
      <c r="BA29" s="18"/>
      <c r="BB29" s="136"/>
      <c r="BC29" s="137"/>
      <c r="BD29" s="137"/>
      <c r="BE29" s="138"/>
    </row>
    <row r="30" spans="1:57" s="2" customFormat="1" ht="24.95" customHeight="1" x14ac:dyDescent="0.15">
      <c r="A30" s="115">
        <v>10</v>
      </c>
      <c r="B30" s="116"/>
      <c r="C30" s="117"/>
      <c r="D30" s="117"/>
      <c r="E30" s="117"/>
      <c r="F30" s="117"/>
      <c r="G30" s="117"/>
      <c r="H30" s="117"/>
      <c r="I30" s="117"/>
      <c r="J30" s="117"/>
      <c r="K30" s="118"/>
      <c r="L30" s="122"/>
      <c r="M30" s="123"/>
      <c r="N30" s="123"/>
      <c r="O30" s="123"/>
      <c r="P30" s="123"/>
      <c r="Q30" s="123"/>
      <c r="R30" s="123"/>
      <c r="S30" s="123"/>
      <c r="T30" s="123"/>
      <c r="U30" s="124"/>
      <c r="V30" s="111"/>
      <c r="W30" s="105" t="s">
        <v>19</v>
      </c>
      <c r="X30" s="107"/>
      <c r="Y30" s="109" t="s">
        <v>20</v>
      </c>
      <c r="Z30" s="111"/>
      <c r="AA30" s="112"/>
      <c r="AB30" s="125" t="s">
        <v>103</v>
      </c>
      <c r="AC30" s="126"/>
      <c r="AD30" s="129"/>
      <c r="AE30" s="130"/>
      <c r="AF30" s="130"/>
      <c r="AG30" s="130"/>
      <c r="AH30" s="130"/>
      <c r="AI30" s="130"/>
      <c r="AJ30" s="131"/>
      <c r="AK30" s="101"/>
      <c r="AL30" s="85"/>
      <c r="AM30" s="84">
        <v>0</v>
      </c>
      <c r="AN30" s="85"/>
      <c r="AO30" s="88">
        <v>0</v>
      </c>
      <c r="AP30" s="90">
        <f>AM30*AO30</f>
        <v>0</v>
      </c>
      <c r="AQ30" s="85"/>
      <c r="AR30" s="91" t="s">
        <v>103</v>
      </c>
      <c r="AS30" s="103"/>
      <c r="AT30" s="85"/>
      <c r="AU30" s="84">
        <v>0</v>
      </c>
      <c r="AV30" s="85"/>
      <c r="AW30" s="88">
        <v>0</v>
      </c>
      <c r="AX30" s="90">
        <f>AU30*AW30</f>
        <v>0</v>
      </c>
      <c r="AY30" s="85"/>
      <c r="AZ30" s="91" t="s">
        <v>103</v>
      </c>
      <c r="BA30" s="18"/>
      <c r="BB30" s="93">
        <f t="shared" ref="BB30" si="8">ROUNDDOWN(IF(AR30="1割",AP30*0.9*10,IF(AR30="2割",AP30*0.8*10,IF(AR30="3割",AP30*0.7*10,IF(AR30="４割",AP30*0.6*10,AP30*10)))),0)-ROUNDDOWN(IF(AZ30="1割",AX30*0.9*10,IF(AZ30="2割",AX30*0.8*10,IF(AZ30="3割",AX30*0.7*10,IF(AZ30="4割",AX30*0.6*10,AX30*10)))),0)</f>
        <v>0</v>
      </c>
      <c r="BC30" s="94"/>
      <c r="BD30" s="94"/>
      <c r="BE30" s="95"/>
    </row>
    <row r="31" spans="1:57" s="2" customFormat="1" ht="24.95" customHeight="1" thickBot="1" x14ac:dyDescent="0.2">
      <c r="A31" s="135"/>
      <c r="B31" s="119"/>
      <c r="C31" s="120"/>
      <c r="D31" s="120"/>
      <c r="E31" s="120"/>
      <c r="F31" s="120"/>
      <c r="G31" s="120"/>
      <c r="H31" s="120"/>
      <c r="I31" s="120"/>
      <c r="J31" s="120"/>
      <c r="K31" s="121"/>
      <c r="L31" s="99"/>
      <c r="M31" s="100"/>
      <c r="N31" s="100"/>
      <c r="O31" s="100"/>
      <c r="P31" s="100"/>
      <c r="Q31" s="100"/>
      <c r="R31" s="100"/>
      <c r="S31" s="100"/>
      <c r="T31" s="100"/>
      <c r="U31" s="99"/>
      <c r="V31" s="113"/>
      <c r="W31" s="106"/>
      <c r="X31" s="108"/>
      <c r="Y31" s="110"/>
      <c r="Z31" s="113"/>
      <c r="AA31" s="114"/>
      <c r="AB31" s="127"/>
      <c r="AC31" s="128"/>
      <c r="AD31" s="132"/>
      <c r="AE31" s="133"/>
      <c r="AF31" s="133"/>
      <c r="AG31" s="133"/>
      <c r="AH31" s="133"/>
      <c r="AI31" s="133"/>
      <c r="AJ31" s="134"/>
      <c r="AK31" s="102"/>
      <c r="AL31" s="87"/>
      <c r="AM31" s="86"/>
      <c r="AN31" s="87"/>
      <c r="AO31" s="89"/>
      <c r="AP31" s="86"/>
      <c r="AQ31" s="87"/>
      <c r="AR31" s="92"/>
      <c r="AS31" s="104"/>
      <c r="AT31" s="87"/>
      <c r="AU31" s="86"/>
      <c r="AV31" s="87"/>
      <c r="AW31" s="89"/>
      <c r="AX31" s="86"/>
      <c r="AY31" s="87"/>
      <c r="AZ31" s="92"/>
      <c r="BA31" s="18"/>
      <c r="BB31" s="96"/>
      <c r="BC31" s="97"/>
      <c r="BD31" s="97"/>
      <c r="BE31" s="98"/>
    </row>
    <row r="32" spans="1:57" s="2" customFormat="1" ht="24.95" customHeight="1" thickBot="1" x14ac:dyDescent="0.2">
      <c r="A32" s="45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1"/>
      <c r="AB32" s="81"/>
      <c r="AC32" s="81"/>
      <c r="AD32" s="82" t="s">
        <v>3</v>
      </c>
      <c r="AE32" s="82"/>
      <c r="AF32" s="82"/>
      <c r="AG32" s="82"/>
      <c r="AH32" s="82"/>
      <c r="AI32" s="82"/>
      <c r="AJ32" s="82"/>
      <c r="AK32" s="83">
        <f>SUM(AP12:AQ31,0)</f>
        <v>12392</v>
      </c>
      <c r="AL32" s="73"/>
      <c r="AM32" s="73"/>
      <c r="AN32" s="73"/>
      <c r="AO32" s="73"/>
      <c r="AP32" s="73"/>
      <c r="AQ32" s="73"/>
      <c r="AR32" s="74"/>
      <c r="AS32" s="72">
        <f>SUM(AX12:AY31,0)</f>
        <v>12392</v>
      </c>
      <c r="AT32" s="73"/>
      <c r="AU32" s="73"/>
      <c r="AV32" s="73"/>
      <c r="AW32" s="73"/>
      <c r="AX32" s="73"/>
      <c r="AY32" s="73"/>
      <c r="AZ32" s="74"/>
      <c r="BA32" s="40"/>
      <c r="BB32" s="75">
        <f>SUM(BB12:BE31,0)</f>
        <v>24784</v>
      </c>
      <c r="BC32" s="76"/>
      <c r="BD32" s="76"/>
      <c r="BE32" s="77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</sheetData>
  <mergeCells count="267">
    <mergeCell ref="AS32:AZ32"/>
    <mergeCell ref="BB32:BE32"/>
    <mergeCell ref="AX30:AY31"/>
    <mergeCell ref="AZ30:AZ31"/>
    <mergeCell ref="BB30:BE31"/>
    <mergeCell ref="L31:U31"/>
    <mergeCell ref="B32:K32"/>
    <mergeCell ref="L32:U32"/>
    <mergeCell ref="V32:Y32"/>
    <mergeCell ref="Z32:AC32"/>
    <mergeCell ref="AD32:AJ32"/>
    <mergeCell ref="AK32:AR32"/>
    <mergeCell ref="AO30:AO31"/>
    <mergeCell ref="AP30:AQ31"/>
    <mergeCell ref="AR30:AR31"/>
    <mergeCell ref="AS30:AT31"/>
    <mergeCell ref="AU30:AV31"/>
    <mergeCell ref="AW30:AW31"/>
    <mergeCell ref="Y30:Y31"/>
    <mergeCell ref="Z30:AA31"/>
    <mergeCell ref="AB30:AC31"/>
    <mergeCell ref="AD30:AJ31"/>
    <mergeCell ref="AK30:AL31"/>
    <mergeCell ref="AM30:AN31"/>
    <mergeCell ref="AS28:AT29"/>
    <mergeCell ref="AU28:AV29"/>
    <mergeCell ref="AW28:AW29"/>
    <mergeCell ref="Y28:Y29"/>
    <mergeCell ref="Z28:AA29"/>
    <mergeCell ref="AB28:AC29"/>
    <mergeCell ref="AD28:AJ29"/>
    <mergeCell ref="AK28:AL29"/>
    <mergeCell ref="AM28:AN29"/>
    <mergeCell ref="A30:A31"/>
    <mergeCell ref="B30:K31"/>
    <mergeCell ref="L30:U30"/>
    <mergeCell ref="V30:V31"/>
    <mergeCell ref="W30:W31"/>
    <mergeCell ref="X30:X31"/>
    <mergeCell ref="AO28:AO29"/>
    <mergeCell ref="AP28:AQ29"/>
    <mergeCell ref="AR28:AR29"/>
    <mergeCell ref="BB26:BE27"/>
    <mergeCell ref="L27:U27"/>
    <mergeCell ref="A28:A29"/>
    <mergeCell ref="B28:K29"/>
    <mergeCell ref="L28:U28"/>
    <mergeCell ref="V28:V29"/>
    <mergeCell ref="W28:W29"/>
    <mergeCell ref="X28:X29"/>
    <mergeCell ref="AO26:AO27"/>
    <mergeCell ref="AP26:AQ27"/>
    <mergeCell ref="AR26:AR27"/>
    <mergeCell ref="AS26:AT27"/>
    <mergeCell ref="AU26:AV27"/>
    <mergeCell ref="AW26:AW27"/>
    <mergeCell ref="Y26:Y27"/>
    <mergeCell ref="Z26:AA27"/>
    <mergeCell ref="AB26:AC27"/>
    <mergeCell ref="AD26:AJ27"/>
    <mergeCell ref="AK26:AL27"/>
    <mergeCell ref="AM26:AN27"/>
    <mergeCell ref="AX28:AY29"/>
    <mergeCell ref="AZ28:AZ29"/>
    <mergeCell ref="BB28:BE29"/>
    <mergeCell ref="L29:U29"/>
    <mergeCell ref="AX24:AY25"/>
    <mergeCell ref="AZ24:AZ25"/>
    <mergeCell ref="BB24:BE25"/>
    <mergeCell ref="L25:U25"/>
    <mergeCell ref="A26:A27"/>
    <mergeCell ref="B26:K27"/>
    <mergeCell ref="L26:U26"/>
    <mergeCell ref="V26:V27"/>
    <mergeCell ref="W26:W27"/>
    <mergeCell ref="X26:X27"/>
    <mergeCell ref="AO24:AO25"/>
    <mergeCell ref="AP24:AQ25"/>
    <mergeCell ref="AR24:AR25"/>
    <mergeCell ref="AS24:AT25"/>
    <mergeCell ref="AU24:AV25"/>
    <mergeCell ref="AW24:AW25"/>
    <mergeCell ref="Y24:Y25"/>
    <mergeCell ref="Z24:AA25"/>
    <mergeCell ref="AB24:AC25"/>
    <mergeCell ref="AD24:AJ25"/>
    <mergeCell ref="AK24:AL25"/>
    <mergeCell ref="AM24:AN25"/>
    <mergeCell ref="AX26:AY27"/>
    <mergeCell ref="AZ26:AZ27"/>
    <mergeCell ref="AS22:AT23"/>
    <mergeCell ref="AU22:AV23"/>
    <mergeCell ref="AW22:AW23"/>
    <mergeCell ref="Y22:Y23"/>
    <mergeCell ref="Z22:AA23"/>
    <mergeCell ref="AB22:AC23"/>
    <mergeCell ref="AD22:AJ23"/>
    <mergeCell ref="AK22:AL23"/>
    <mergeCell ref="AM22:AN23"/>
    <mergeCell ref="A24:A25"/>
    <mergeCell ref="B24:K25"/>
    <mergeCell ref="L24:U24"/>
    <mergeCell ref="V24:V25"/>
    <mergeCell ref="W24:W25"/>
    <mergeCell ref="X24:X25"/>
    <mergeCell ref="AO22:AO23"/>
    <mergeCell ref="AP22:AQ23"/>
    <mergeCell ref="AR22:AR23"/>
    <mergeCell ref="BB20:BE21"/>
    <mergeCell ref="L21:U21"/>
    <mergeCell ref="A22:A23"/>
    <mergeCell ref="B22:K23"/>
    <mergeCell ref="L22:U22"/>
    <mergeCell ref="V22:V23"/>
    <mergeCell ref="W22:W23"/>
    <mergeCell ref="X22:X23"/>
    <mergeCell ref="AO20:AO21"/>
    <mergeCell ref="AP20:AQ21"/>
    <mergeCell ref="AR20:AR21"/>
    <mergeCell ref="AS20:AT21"/>
    <mergeCell ref="AU20:AV21"/>
    <mergeCell ref="AW20:AW21"/>
    <mergeCell ref="Y20:Y21"/>
    <mergeCell ref="Z20:AA21"/>
    <mergeCell ref="AB20:AC21"/>
    <mergeCell ref="AD20:AJ21"/>
    <mergeCell ref="AK20:AL21"/>
    <mergeCell ref="AM20:AN21"/>
    <mergeCell ref="AX22:AY23"/>
    <mergeCell ref="AZ22:AZ23"/>
    <mergeCell ref="BB22:BE23"/>
    <mergeCell ref="L23:U23"/>
    <mergeCell ref="AX18:AY19"/>
    <mergeCell ref="AZ18:AZ19"/>
    <mergeCell ref="BB18:BE19"/>
    <mergeCell ref="L19:U19"/>
    <mergeCell ref="A20:A21"/>
    <mergeCell ref="B20:K21"/>
    <mergeCell ref="L20:U20"/>
    <mergeCell ref="V20:V21"/>
    <mergeCell ref="W20:W21"/>
    <mergeCell ref="X20:X21"/>
    <mergeCell ref="AO18:AO19"/>
    <mergeCell ref="AP18:AQ19"/>
    <mergeCell ref="AR18:AR19"/>
    <mergeCell ref="AS18:AT19"/>
    <mergeCell ref="AU18:AV19"/>
    <mergeCell ref="AW18:AW19"/>
    <mergeCell ref="Y18:Y19"/>
    <mergeCell ref="Z18:AA19"/>
    <mergeCell ref="AB18:AC19"/>
    <mergeCell ref="AD18:AJ19"/>
    <mergeCell ref="AK18:AL19"/>
    <mergeCell ref="AM18:AN19"/>
    <mergeCell ref="AX20:AY21"/>
    <mergeCell ref="AZ20:AZ21"/>
    <mergeCell ref="AK14:AL15"/>
    <mergeCell ref="AM14:AN15"/>
    <mergeCell ref="AX16:AY17"/>
    <mergeCell ref="AZ16:AZ17"/>
    <mergeCell ref="BB16:BE17"/>
    <mergeCell ref="L17:U17"/>
    <mergeCell ref="A18:A19"/>
    <mergeCell ref="B18:K19"/>
    <mergeCell ref="L18:U18"/>
    <mergeCell ref="V18:V19"/>
    <mergeCell ref="W18:W19"/>
    <mergeCell ref="X18:X19"/>
    <mergeCell ref="AO16:AO17"/>
    <mergeCell ref="AP16:AQ17"/>
    <mergeCell ref="AR16:AR17"/>
    <mergeCell ref="AS16:AT17"/>
    <mergeCell ref="AU16:AV17"/>
    <mergeCell ref="AW16:AW17"/>
    <mergeCell ref="Y16:Y17"/>
    <mergeCell ref="Z16:AA17"/>
    <mergeCell ref="AB16:AC17"/>
    <mergeCell ref="AD16:AJ17"/>
    <mergeCell ref="AK16:AL17"/>
    <mergeCell ref="AM16:AN17"/>
    <mergeCell ref="L12:U12"/>
    <mergeCell ref="V12:V13"/>
    <mergeCell ref="W12:W13"/>
    <mergeCell ref="X12:X13"/>
    <mergeCell ref="AX14:AY15"/>
    <mergeCell ref="AZ14:AZ15"/>
    <mergeCell ref="BB14:BE15"/>
    <mergeCell ref="L15:U15"/>
    <mergeCell ref="A16:A17"/>
    <mergeCell ref="B16:K17"/>
    <mergeCell ref="L16:U16"/>
    <mergeCell ref="V16:V17"/>
    <mergeCell ref="W16:W17"/>
    <mergeCell ref="X16:X17"/>
    <mergeCell ref="AO14:AO15"/>
    <mergeCell ref="AP14:AQ15"/>
    <mergeCell ref="AR14:AR15"/>
    <mergeCell ref="AS14:AT15"/>
    <mergeCell ref="AU14:AV15"/>
    <mergeCell ref="AW14:AW15"/>
    <mergeCell ref="Y14:Y15"/>
    <mergeCell ref="Z14:AA15"/>
    <mergeCell ref="AB14:AC15"/>
    <mergeCell ref="AD14:AJ15"/>
    <mergeCell ref="L11:U11"/>
    <mergeCell ref="AK11:AL11"/>
    <mergeCell ref="AM11:AN11"/>
    <mergeCell ref="AP11:AQ11"/>
    <mergeCell ref="AS11:AT11"/>
    <mergeCell ref="AU11:AV11"/>
    <mergeCell ref="AX11:AY11"/>
    <mergeCell ref="A14:A15"/>
    <mergeCell ref="B14:K15"/>
    <mergeCell ref="L14:U14"/>
    <mergeCell ref="V14:V15"/>
    <mergeCell ref="W14:W15"/>
    <mergeCell ref="X14:X15"/>
    <mergeCell ref="AO12:AO13"/>
    <mergeCell ref="AP12:AQ13"/>
    <mergeCell ref="AR12:AR13"/>
    <mergeCell ref="Y12:Y13"/>
    <mergeCell ref="Z12:AA13"/>
    <mergeCell ref="AB12:AC13"/>
    <mergeCell ref="AD12:AJ13"/>
    <mergeCell ref="AK12:AL13"/>
    <mergeCell ref="AM12:AN13"/>
    <mergeCell ref="A12:A13"/>
    <mergeCell ref="B12:K13"/>
    <mergeCell ref="AX12:AY13"/>
    <mergeCell ref="AZ12:AZ13"/>
    <mergeCell ref="BB12:BE13"/>
    <mergeCell ref="L13:U13"/>
    <mergeCell ref="AS12:AT13"/>
    <mergeCell ref="AU12:AV13"/>
    <mergeCell ref="AW12:AW13"/>
    <mergeCell ref="A7:C8"/>
    <mergeCell ref="E7:V7"/>
    <mergeCell ref="AP7:AR8"/>
    <mergeCell ref="AS7:AU7"/>
    <mergeCell ref="AV7:BE7"/>
    <mergeCell ref="E8:AE8"/>
    <mergeCell ref="AS8:AU8"/>
    <mergeCell ref="AV8:BE8"/>
    <mergeCell ref="A10:A11"/>
    <mergeCell ref="B10:K11"/>
    <mergeCell ref="L10:U10"/>
    <mergeCell ref="V10:Y11"/>
    <mergeCell ref="Z10:AC11"/>
    <mergeCell ref="AD10:AJ11"/>
    <mergeCell ref="AK10:AR10"/>
    <mergeCell ref="AS10:AZ10"/>
    <mergeCell ref="BB10:BE11"/>
    <mergeCell ref="A1:H1"/>
    <mergeCell ref="BB1:BE1"/>
    <mergeCell ref="O2:P3"/>
    <mergeCell ref="Q2:AE3"/>
    <mergeCell ref="AP2:AR2"/>
    <mergeCell ref="AY2:BE2"/>
    <mergeCell ref="A3:I3"/>
    <mergeCell ref="AP3:AR4"/>
    <mergeCell ref="AS3:BE4"/>
    <mergeCell ref="O4:P5"/>
    <mergeCell ref="Q4:AN5"/>
    <mergeCell ref="AP5:AR6"/>
    <mergeCell ref="AV5:AW5"/>
    <mergeCell ref="BB5:BC5"/>
    <mergeCell ref="AS6:BE6"/>
  </mergeCells>
  <phoneticPr fontId="2"/>
  <dataValidations count="3">
    <dataValidation type="list" allowBlank="1" showInputMessage="1" showErrorMessage="1" sqref="D7:D8 O2:P5" xr:uid="{0225CB61-16D0-4A56-BBC7-A8792752FC9F}">
      <formula1>"　,✓"</formula1>
    </dataValidation>
    <dataValidation type="list" allowBlank="1" showInputMessage="1" showErrorMessage="1" sqref="AR12:AR31 AZ12:AZ31" xr:uid="{76A08E18-5BE9-49FD-B680-9B24E9AFD5BC}">
      <formula1>"　,1割,2割,3割,4割"</formula1>
    </dataValidation>
    <dataValidation type="list" allowBlank="1" showInputMessage="1" showErrorMessage="1" sqref="AB12:AC31" xr:uid="{5BC3D21E-1776-4E00-81D4-66FFFC20B11B}">
      <formula1>"　,02,12,99"</formula1>
    </dataValidation>
  </dataValidations>
  <printOptions horizontalCentered="1"/>
  <pageMargins left="0.39370078740157483" right="0.39370078740157483" top="0.70866141732283472" bottom="0.27559055118110237" header="0.23622047244094491" footer="0.23622047244094491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9475-7A8D-470F-812E-A365737DA19D}">
  <sheetPr>
    <tabColor rgb="FFFF0000"/>
  </sheetPr>
  <dimension ref="A1:BE73"/>
  <sheetViews>
    <sheetView tabSelected="1" view="pageBreakPreview" zoomScaleNormal="100" zoomScaleSheetLayoutView="100" workbookViewId="0">
      <selection activeCell="Z14" sqref="Z14:AA15"/>
    </sheetView>
  </sheetViews>
  <sheetFormatPr defaultRowHeight="11.25" x14ac:dyDescent="0.15"/>
  <cols>
    <col min="1" max="21" width="2.625" style="1" customWidth="1"/>
    <col min="22" max="22" width="3.625" style="1" customWidth="1"/>
    <col min="23" max="23" width="2.375" style="1" customWidth="1"/>
    <col min="24" max="24" width="3.625" style="1" customWidth="1"/>
    <col min="25" max="25" width="2.375" style="1" customWidth="1"/>
    <col min="26" max="29" width="2.625" style="1" customWidth="1"/>
    <col min="30" max="36" width="4.625" style="1" customWidth="1"/>
    <col min="37" max="43" width="3.625" style="1" customWidth="1"/>
    <col min="44" max="44" width="4.625" style="1" customWidth="1"/>
    <col min="45" max="51" width="3.625" style="1" customWidth="1"/>
    <col min="52" max="52" width="4.625" style="1" customWidth="1"/>
    <col min="53" max="53" width="0.625" style="1" customWidth="1"/>
    <col min="54" max="57" width="3.625" style="1" customWidth="1"/>
    <col min="58" max="58" width="2.625" style="1" customWidth="1"/>
    <col min="59" max="16384" width="9" style="1"/>
  </cols>
  <sheetData>
    <row r="1" spans="1:57" ht="17.25" customHeight="1" thickBot="1" x14ac:dyDescent="0.2">
      <c r="A1" s="245" t="s">
        <v>23</v>
      </c>
      <c r="B1" s="246"/>
      <c r="C1" s="246"/>
      <c r="D1" s="246"/>
      <c r="E1" s="246"/>
      <c r="F1" s="246"/>
      <c r="G1" s="246"/>
      <c r="H1" s="246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5"/>
      <c r="BA1" s="5"/>
      <c r="BB1" s="247"/>
      <c r="BC1" s="247"/>
      <c r="BD1" s="247"/>
      <c r="BE1" s="247"/>
    </row>
    <row r="2" spans="1:57" ht="17.2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95" t="s">
        <v>124</v>
      </c>
      <c r="P2" s="496"/>
      <c r="Q2" s="252" t="s">
        <v>16</v>
      </c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5"/>
      <c r="AG2" s="5"/>
      <c r="AH2" s="5"/>
      <c r="AI2" s="5"/>
      <c r="AJ2" s="5"/>
      <c r="AK2" s="5"/>
      <c r="AL2" s="4"/>
      <c r="AM2" s="4"/>
      <c r="AN2" s="4"/>
      <c r="AO2" s="4"/>
      <c r="AP2" s="254" t="s">
        <v>29</v>
      </c>
      <c r="AQ2" s="255"/>
      <c r="AR2" s="255"/>
      <c r="AS2" s="29">
        <v>4</v>
      </c>
      <c r="AT2" s="30">
        <v>7</v>
      </c>
      <c r="AU2" s="30">
        <v>2</v>
      </c>
      <c r="AV2" s="30">
        <v>1</v>
      </c>
      <c r="AW2" s="31">
        <v>1</v>
      </c>
      <c r="AX2" s="44">
        <v>8</v>
      </c>
      <c r="AY2" s="256"/>
      <c r="AZ2" s="257"/>
      <c r="BA2" s="257"/>
      <c r="BB2" s="257"/>
      <c r="BC2" s="257"/>
      <c r="BD2" s="257"/>
      <c r="BE2" s="258"/>
    </row>
    <row r="3" spans="1:57" ht="18.75" customHeight="1" x14ac:dyDescent="0.15">
      <c r="A3" s="259" t="s">
        <v>21</v>
      </c>
      <c r="B3" s="207"/>
      <c r="C3" s="207"/>
      <c r="D3" s="207"/>
      <c r="E3" s="207"/>
      <c r="F3" s="207"/>
      <c r="G3" s="218"/>
      <c r="H3" s="218"/>
      <c r="I3" s="218"/>
      <c r="J3" s="6"/>
      <c r="K3" s="6"/>
      <c r="L3" s="6"/>
      <c r="M3" s="6"/>
      <c r="N3" s="6"/>
      <c r="O3" s="497"/>
      <c r="P3" s="498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7"/>
      <c r="AG3" s="7"/>
      <c r="AH3" s="7"/>
      <c r="AI3" s="6"/>
      <c r="AJ3" s="8"/>
      <c r="AK3" s="8"/>
      <c r="AL3" s="8"/>
      <c r="AM3" s="8"/>
      <c r="AN3" s="8"/>
      <c r="AO3" s="32"/>
      <c r="AP3" s="209" t="s">
        <v>30</v>
      </c>
      <c r="AQ3" s="210"/>
      <c r="AR3" s="211"/>
      <c r="AS3" s="499" t="s">
        <v>146</v>
      </c>
      <c r="AT3" s="500"/>
      <c r="AU3" s="500"/>
      <c r="AV3" s="500"/>
      <c r="AW3" s="500"/>
      <c r="AX3" s="500"/>
      <c r="AY3" s="500"/>
      <c r="AZ3" s="500"/>
      <c r="BA3" s="500"/>
      <c r="BB3" s="500"/>
      <c r="BC3" s="500"/>
      <c r="BD3" s="500"/>
      <c r="BE3" s="501"/>
    </row>
    <row r="4" spans="1:57" ht="18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48" t="s">
        <v>103</v>
      </c>
      <c r="P4" s="249"/>
      <c r="Q4" s="252" t="s">
        <v>24</v>
      </c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33"/>
      <c r="AP4" s="260"/>
      <c r="AQ4" s="261"/>
      <c r="AR4" s="262"/>
      <c r="AS4" s="502"/>
      <c r="AT4" s="503"/>
      <c r="AU4" s="503"/>
      <c r="AV4" s="503"/>
      <c r="AW4" s="503"/>
      <c r="AX4" s="503"/>
      <c r="AY4" s="503"/>
      <c r="AZ4" s="503"/>
      <c r="BA4" s="503"/>
      <c r="BB4" s="503"/>
      <c r="BC4" s="503"/>
      <c r="BD4" s="503"/>
      <c r="BE4" s="504"/>
    </row>
    <row r="5" spans="1:57" ht="13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50"/>
      <c r="P5" s="251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34"/>
      <c r="AP5" s="269" t="s">
        <v>11</v>
      </c>
      <c r="AQ5" s="210"/>
      <c r="AR5" s="211"/>
      <c r="AS5" s="37" t="s">
        <v>12</v>
      </c>
      <c r="AT5" s="63">
        <v>904</v>
      </c>
      <c r="AU5" s="10" t="s">
        <v>17</v>
      </c>
      <c r="AV5" s="508">
        <v>8790</v>
      </c>
      <c r="AW5" s="275"/>
      <c r="AX5" s="9"/>
      <c r="AY5" s="10"/>
      <c r="AZ5" s="10"/>
      <c r="BA5" s="10"/>
      <c r="BB5" s="270"/>
      <c r="BC5" s="271"/>
      <c r="BD5" s="11"/>
      <c r="BE5" s="12"/>
    </row>
    <row r="6" spans="1:57" ht="18.75" customHeight="1" x14ac:dyDescent="0.15">
      <c r="A6" s="23"/>
      <c r="B6" s="23"/>
      <c r="C6" s="24"/>
      <c r="D6" s="24"/>
      <c r="E6" s="24"/>
      <c r="F6" s="24"/>
      <c r="G6" s="24"/>
      <c r="H6" s="24"/>
      <c r="I6" s="24"/>
      <c r="J6" s="24"/>
      <c r="K6" s="24"/>
      <c r="L6" s="25"/>
      <c r="M6" s="25"/>
      <c r="N6" s="25"/>
      <c r="O6" s="25"/>
      <c r="P6" s="25"/>
      <c r="Q6" s="70"/>
      <c r="R6" s="70"/>
      <c r="S6" s="70"/>
      <c r="T6" s="70"/>
      <c r="U6" s="70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7"/>
      <c r="AJ6" s="27"/>
      <c r="AK6" s="27"/>
      <c r="AL6" s="27"/>
      <c r="AM6" s="27"/>
      <c r="AN6" s="27"/>
      <c r="AO6" s="34"/>
      <c r="AP6" s="260"/>
      <c r="AQ6" s="261"/>
      <c r="AR6" s="262"/>
      <c r="AS6" s="505" t="s">
        <v>132</v>
      </c>
      <c r="AT6" s="506"/>
      <c r="AU6" s="506"/>
      <c r="AV6" s="506"/>
      <c r="AW6" s="506"/>
      <c r="AX6" s="506"/>
      <c r="AY6" s="506"/>
      <c r="AZ6" s="506"/>
      <c r="BA6" s="506"/>
      <c r="BB6" s="506"/>
      <c r="BC6" s="506"/>
      <c r="BD6" s="506"/>
      <c r="BE6" s="507"/>
    </row>
    <row r="7" spans="1:57" ht="18.75" customHeight="1" x14ac:dyDescent="0.15">
      <c r="A7" s="207" t="s">
        <v>26</v>
      </c>
      <c r="B7" s="208"/>
      <c r="C7" s="208"/>
      <c r="D7" s="62" t="s">
        <v>124</v>
      </c>
      <c r="E7" s="207" t="s">
        <v>25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69"/>
      <c r="AP7" s="209" t="s">
        <v>13</v>
      </c>
      <c r="AQ7" s="210"/>
      <c r="AR7" s="211"/>
      <c r="AS7" s="210" t="s">
        <v>14</v>
      </c>
      <c r="AT7" s="210"/>
      <c r="AU7" s="210"/>
      <c r="AV7" s="489" t="s">
        <v>133</v>
      </c>
      <c r="AW7" s="490"/>
      <c r="AX7" s="490"/>
      <c r="AY7" s="490"/>
      <c r="AZ7" s="490"/>
      <c r="BA7" s="490"/>
      <c r="BB7" s="490"/>
      <c r="BC7" s="490"/>
      <c r="BD7" s="490"/>
      <c r="BE7" s="491"/>
    </row>
    <row r="8" spans="1:57" ht="18" customHeight="1" thickBot="1" x14ac:dyDescent="0.2">
      <c r="A8" s="208"/>
      <c r="B8" s="208"/>
      <c r="C8" s="208"/>
      <c r="D8" s="53" t="s">
        <v>103</v>
      </c>
      <c r="E8" s="207" t="s">
        <v>27</v>
      </c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18"/>
      <c r="AF8" s="28"/>
      <c r="AG8" s="71"/>
      <c r="AH8" s="28"/>
      <c r="AI8" s="25"/>
      <c r="AJ8" s="28"/>
      <c r="AK8" s="28"/>
      <c r="AL8" s="25"/>
      <c r="AM8" s="25"/>
      <c r="AN8" s="28"/>
      <c r="AO8" s="35"/>
      <c r="AP8" s="212"/>
      <c r="AQ8" s="213"/>
      <c r="AR8" s="214"/>
      <c r="AS8" s="219" t="s">
        <v>15</v>
      </c>
      <c r="AT8" s="220"/>
      <c r="AU8" s="221"/>
      <c r="AV8" s="492" t="s">
        <v>134</v>
      </c>
      <c r="AW8" s="493"/>
      <c r="AX8" s="493"/>
      <c r="AY8" s="493"/>
      <c r="AZ8" s="493"/>
      <c r="BA8" s="493"/>
      <c r="BB8" s="493"/>
      <c r="BC8" s="493"/>
      <c r="BD8" s="493"/>
      <c r="BE8" s="494"/>
    </row>
    <row r="9" spans="1:57" ht="17.25" customHeight="1" thickBo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57" s="2" customFormat="1" ht="24.95" customHeight="1" x14ac:dyDescent="0.15">
      <c r="A10" s="224" t="s">
        <v>0</v>
      </c>
      <c r="B10" s="226" t="s">
        <v>101</v>
      </c>
      <c r="C10" s="227"/>
      <c r="D10" s="227"/>
      <c r="E10" s="227"/>
      <c r="F10" s="227"/>
      <c r="G10" s="227"/>
      <c r="H10" s="227"/>
      <c r="I10" s="227"/>
      <c r="J10" s="227"/>
      <c r="K10" s="228"/>
      <c r="L10" s="226" t="s">
        <v>102</v>
      </c>
      <c r="M10" s="227"/>
      <c r="N10" s="227"/>
      <c r="O10" s="227"/>
      <c r="P10" s="227"/>
      <c r="Q10" s="227"/>
      <c r="R10" s="227"/>
      <c r="S10" s="227"/>
      <c r="T10" s="227"/>
      <c r="U10" s="228"/>
      <c r="V10" s="226" t="s">
        <v>22</v>
      </c>
      <c r="W10" s="227"/>
      <c r="X10" s="227"/>
      <c r="Y10" s="228"/>
      <c r="Z10" s="230" t="s">
        <v>6</v>
      </c>
      <c r="AA10" s="231"/>
      <c r="AB10" s="231"/>
      <c r="AC10" s="232"/>
      <c r="AD10" s="236" t="s">
        <v>7</v>
      </c>
      <c r="AE10" s="236"/>
      <c r="AF10" s="236"/>
      <c r="AG10" s="236"/>
      <c r="AH10" s="236"/>
      <c r="AI10" s="236"/>
      <c r="AJ10" s="237"/>
      <c r="AK10" s="240" t="s">
        <v>8</v>
      </c>
      <c r="AL10" s="241"/>
      <c r="AM10" s="241"/>
      <c r="AN10" s="241"/>
      <c r="AO10" s="241"/>
      <c r="AP10" s="241"/>
      <c r="AQ10" s="241"/>
      <c r="AR10" s="242"/>
      <c r="AS10" s="224" t="s">
        <v>9</v>
      </c>
      <c r="AT10" s="243"/>
      <c r="AU10" s="243"/>
      <c r="AV10" s="236"/>
      <c r="AW10" s="236"/>
      <c r="AX10" s="236"/>
      <c r="AY10" s="236"/>
      <c r="AZ10" s="244"/>
      <c r="BA10" s="14"/>
      <c r="BB10" s="175" t="s">
        <v>18</v>
      </c>
      <c r="BC10" s="176"/>
      <c r="BD10" s="176"/>
      <c r="BE10" s="177"/>
    </row>
    <row r="11" spans="1:57" s="2" customFormat="1" ht="24.95" customHeight="1" thickBot="1" x14ac:dyDescent="0.2">
      <c r="A11" s="225"/>
      <c r="B11" s="181"/>
      <c r="C11" s="182"/>
      <c r="D11" s="182"/>
      <c r="E11" s="182"/>
      <c r="F11" s="182"/>
      <c r="G11" s="182"/>
      <c r="H11" s="182"/>
      <c r="I11" s="182"/>
      <c r="J11" s="182"/>
      <c r="K11" s="229"/>
      <c r="L11" s="181" t="s">
        <v>1</v>
      </c>
      <c r="M11" s="182"/>
      <c r="N11" s="182"/>
      <c r="O11" s="182"/>
      <c r="P11" s="182"/>
      <c r="Q11" s="182"/>
      <c r="R11" s="182"/>
      <c r="S11" s="182"/>
      <c r="T11" s="182"/>
      <c r="U11" s="183"/>
      <c r="V11" s="181"/>
      <c r="W11" s="182"/>
      <c r="X11" s="182"/>
      <c r="Y11" s="183"/>
      <c r="Z11" s="233"/>
      <c r="AA11" s="234"/>
      <c r="AB11" s="234"/>
      <c r="AC11" s="235"/>
      <c r="AD11" s="238"/>
      <c r="AE11" s="238"/>
      <c r="AF11" s="238"/>
      <c r="AG11" s="238"/>
      <c r="AH11" s="238"/>
      <c r="AI11" s="238"/>
      <c r="AJ11" s="239"/>
      <c r="AK11" s="184" t="s">
        <v>32</v>
      </c>
      <c r="AL11" s="185"/>
      <c r="AM11" s="186" t="s">
        <v>2</v>
      </c>
      <c r="AN11" s="187"/>
      <c r="AO11" s="38" t="s">
        <v>4</v>
      </c>
      <c r="AP11" s="188" t="s">
        <v>5</v>
      </c>
      <c r="AQ11" s="185"/>
      <c r="AR11" s="39" t="s">
        <v>10</v>
      </c>
      <c r="AS11" s="188" t="s">
        <v>32</v>
      </c>
      <c r="AT11" s="185"/>
      <c r="AU11" s="186" t="s">
        <v>2</v>
      </c>
      <c r="AV11" s="187"/>
      <c r="AW11" s="38" t="s">
        <v>4</v>
      </c>
      <c r="AX11" s="188" t="s">
        <v>5</v>
      </c>
      <c r="AY11" s="185"/>
      <c r="AZ11" s="39" t="s">
        <v>10</v>
      </c>
      <c r="BA11" s="15"/>
      <c r="BB11" s="178"/>
      <c r="BC11" s="179"/>
      <c r="BD11" s="179"/>
      <c r="BE11" s="180"/>
    </row>
    <row r="12" spans="1:57" s="2" customFormat="1" ht="24.95" customHeight="1" x14ac:dyDescent="0.15">
      <c r="A12" s="167">
        <v>1</v>
      </c>
      <c r="B12" s="483" t="s">
        <v>125</v>
      </c>
      <c r="C12" s="484"/>
      <c r="D12" s="484"/>
      <c r="E12" s="484"/>
      <c r="F12" s="484"/>
      <c r="G12" s="484"/>
      <c r="H12" s="484"/>
      <c r="I12" s="484"/>
      <c r="J12" s="484"/>
      <c r="K12" s="485"/>
      <c r="L12" s="457" t="s">
        <v>126</v>
      </c>
      <c r="M12" s="458"/>
      <c r="N12" s="458"/>
      <c r="O12" s="458"/>
      <c r="P12" s="458"/>
      <c r="Q12" s="458"/>
      <c r="R12" s="458"/>
      <c r="S12" s="458"/>
      <c r="T12" s="458"/>
      <c r="U12" s="459"/>
      <c r="V12" s="460" t="s">
        <v>128</v>
      </c>
      <c r="W12" s="204" t="s">
        <v>19</v>
      </c>
      <c r="X12" s="462">
        <v>1</v>
      </c>
      <c r="Y12" s="151" t="s">
        <v>20</v>
      </c>
      <c r="Z12" s="460">
        <v>50</v>
      </c>
      <c r="AA12" s="471"/>
      <c r="AB12" s="473" t="s">
        <v>129</v>
      </c>
      <c r="AC12" s="474"/>
      <c r="AD12" s="477" t="s">
        <v>148</v>
      </c>
      <c r="AE12" s="478"/>
      <c r="AF12" s="478"/>
      <c r="AG12" s="478"/>
      <c r="AH12" s="478"/>
      <c r="AI12" s="478"/>
      <c r="AJ12" s="478"/>
      <c r="AK12" s="481">
        <v>595211</v>
      </c>
      <c r="AL12" s="465"/>
      <c r="AM12" s="464">
        <v>1445</v>
      </c>
      <c r="AN12" s="538"/>
      <c r="AO12" s="516">
        <v>30</v>
      </c>
      <c r="AP12" s="464">
        <f>AM12*AO12</f>
        <v>43350</v>
      </c>
      <c r="AQ12" s="465"/>
      <c r="AR12" s="468" t="s">
        <v>103</v>
      </c>
      <c r="AS12" s="469">
        <v>595211</v>
      </c>
      <c r="AT12" s="465"/>
      <c r="AU12" s="515">
        <v>390</v>
      </c>
      <c r="AV12" s="465"/>
      <c r="AW12" s="516">
        <v>30</v>
      </c>
      <c r="AX12" s="464">
        <f>AU12*AW12</f>
        <v>11700</v>
      </c>
      <c r="AY12" s="465"/>
      <c r="AZ12" s="468" t="s">
        <v>103</v>
      </c>
      <c r="BA12" s="18"/>
      <c r="BB12" s="509">
        <v>-31650</v>
      </c>
      <c r="BC12" s="510"/>
      <c r="BD12" s="510"/>
      <c r="BE12" s="511"/>
    </row>
    <row r="13" spans="1:57" s="2" customFormat="1" ht="24.95" customHeight="1" x14ac:dyDescent="0.15">
      <c r="A13" s="168"/>
      <c r="B13" s="486"/>
      <c r="C13" s="487"/>
      <c r="D13" s="487"/>
      <c r="E13" s="487"/>
      <c r="F13" s="487"/>
      <c r="G13" s="487"/>
      <c r="H13" s="487"/>
      <c r="I13" s="487"/>
      <c r="J13" s="487"/>
      <c r="K13" s="488"/>
      <c r="L13" s="427" t="s">
        <v>127</v>
      </c>
      <c r="M13" s="427"/>
      <c r="N13" s="427"/>
      <c r="O13" s="427"/>
      <c r="P13" s="427"/>
      <c r="Q13" s="427"/>
      <c r="R13" s="427"/>
      <c r="S13" s="427"/>
      <c r="T13" s="427"/>
      <c r="U13" s="427"/>
      <c r="V13" s="461"/>
      <c r="W13" s="106"/>
      <c r="X13" s="463"/>
      <c r="Y13" s="110"/>
      <c r="Z13" s="461"/>
      <c r="AA13" s="472"/>
      <c r="AB13" s="475"/>
      <c r="AC13" s="476"/>
      <c r="AD13" s="479"/>
      <c r="AE13" s="480"/>
      <c r="AF13" s="480"/>
      <c r="AG13" s="480"/>
      <c r="AH13" s="480"/>
      <c r="AI13" s="480"/>
      <c r="AJ13" s="480"/>
      <c r="AK13" s="482"/>
      <c r="AL13" s="467"/>
      <c r="AM13" s="539"/>
      <c r="AN13" s="540"/>
      <c r="AO13" s="517"/>
      <c r="AP13" s="466"/>
      <c r="AQ13" s="467"/>
      <c r="AR13" s="426"/>
      <c r="AS13" s="470"/>
      <c r="AT13" s="467"/>
      <c r="AU13" s="466"/>
      <c r="AV13" s="467"/>
      <c r="AW13" s="517"/>
      <c r="AX13" s="466"/>
      <c r="AY13" s="467"/>
      <c r="AZ13" s="426"/>
      <c r="BA13" s="18"/>
      <c r="BB13" s="512"/>
      <c r="BC13" s="513"/>
      <c r="BD13" s="513"/>
      <c r="BE13" s="514"/>
    </row>
    <row r="14" spans="1:57" s="2" customFormat="1" ht="24.95" customHeight="1" x14ac:dyDescent="0.15">
      <c r="A14" s="115">
        <v>2</v>
      </c>
      <c r="B14" s="116"/>
      <c r="C14" s="117"/>
      <c r="D14" s="117"/>
      <c r="E14" s="117"/>
      <c r="F14" s="117"/>
      <c r="G14" s="117"/>
      <c r="H14" s="117"/>
      <c r="I14" s="117"/>
      <c r="J14" s="117"/>
      <c r="K14" s="118"/>
      <c r="L14" s="122"/>
      <c r="M14" s="123"/>
      <c r="N14" s="123"/>
      <c r="O14" s="123"/>
      <c r="P14" s="123"/>
      <c r="Q14" s="123"/>
      <c r="R14" s="123"/>
      <c r="S14" s="123"/>
      <c r="T14" s="123"/>
      <c r="U14" s="124"/>
      <c r="V14" s="111"/>
      <c r="W14" s="105" t="s">
        <v>19</v>
      </c>
      <c r="X14" s="455"/>
      <c r="Y14" s="109" t="s">
        <v>20</v>
      </c>
      <c r="Z14" s="430"/>
      <c r="AA14" s="431"/>
      <c r="AB14" s="434"/>
      <c r="AC14" s="435"/>
      <c r="AD14" s="438" t="s">
        <v>149</v>
      </c>
      <c r="AE14" s="439"/>
      <c r="AF14" s="439"/>
      <c r="AG14" s="439"/>
      <c r="AH14" s="439"/>
      <c r="AI14" s="439"/>
      <c r="AJ14" s="440"/>
      <c r="AK14" s="444">
        <v>595224</v>
      </c>
      <c r="AL14" s="422"/>
      <c r="AM14" s="533">
        <v>437</v>
      </c>
      <c r="AN14" s="422"/>
      <c r="AO14" s="531">
        <v>30</v>
      </c>
      <c r="AP14" s="421">
        <f>AM14*AO14</f>
        <v>13110</v>
      </c>
      <c r="AQ14" s="422"/>
      <c r="AR14" s="425" t="s">
        <v>103</v>
      </c>
      <c r="AS14" s="428">
        <v>595224</v>
      </c>
      <c r="AT14" s="422"/>
      <c r="AU14" s="533">
        <v>430</v>
      </c>
      <c r="AV14" s="422"/>
      <c r="AW14" s="531">
        <v>30</v>
      </c>
      <c r="AX14" s="421">
        <f>AU14*AW14</f>
        <v>12900</v>
      </c>
      <c r="AY14" s="422"/>
      <c r="AZ14" s="425" t="s">
        <v>103</v>
      </c>
      <c r="BA14" s="18"/>
      <c r="BB14" s="518">
        <v>-210</v>
      </c>
      <c r="BC14" s="519"/>
      <c r="BD14" s="519"/>
      <c r="BE14" s="520"/>
    </row>
    <row r="15" spans="1:57" s="2" customFormat="1" ht="24.95" customHeight="1" x14ac:dyDescent="0.15">
      <c r="A15" s="115"/>
      <c r="B15" s="119"/>
      <c r="C15" s="120"/>
      <c r="D15" s="120"/>
      <c r="E15" s="120"/>
      <c r="F15" s="120"/>
      <c r="G15" s="120"/>
      <c r="H15" s="120"/>
      <c r="I15" s="120"/>
      <c r="J15" s="120"/>
      <c r="K15" s="121"/>
      <c r="L15" s="99"/>
      <c r="M15" s="100"/>
      <c r="N15" s="100"/>
      <c r="O15" s="100"/>
      <c r="P15" s="100"/>
      <c r="Q15" s="100"/>
      <c r="R15" s="100"/>
      <c r="S15" s="100"/>
      <c r="T15" s="100"/>
      <c r="U15" s="99"/>
      <c r="V15" s="113"/>
      <c r="W15" s="106"/>
      <c r="X15" s="534"/>
      <c r="Y15" s="110"/>
      <c r="Z15" s="432"/>
      <c r="AA15" s="433"/>
      <c r="AB15" s="436"/>
      <c r="AC15" s="437"/>
      <c r="AD15" s="441"/>
      <c r="AE15" s="442"/>
      <c r="AF15" s="442"/>
      <c r="AG15" s="442"/>
      <c r="AH15" s="442"/>
      <c r="AI15" s="442"/>
      <c r="AJ15" s="443"/>
      <c r="AK15" s="445"/>
      <c r="AL15" s="424"/>
      <c r="AM15" s="423"/>
      <c r="AN15" s="424"/>
      <c r="AO15" s="532"/>
      <c r="AP15" s="423"/>
      <c r="AQ15" s="424"/>
      <c r="AR15" s="426"/>
      <c r="AS15" s="429"/>
      <c r="AT15" s="424"/>
      <c r="AU15" s="423"/>
      <c r="AV15" s="424"/>
      <c r="AW15" s="532"/>
      <c r="AX15" s="423"/>
      <c r="AY15" s="424"/>
      <c r="AZ15" s="426"/>
      <c r="BA15" s="18"/>
      <c r="BB15" s="521"/>
      <c r="BC15" s="522"/>
      <c r="BD15" s="522"/>
      <c r="BE15" s="523"/>
    </row>
    <row r="16" spans="1:57" s="2" customFormat="1" ht="24.95" customHeight="1" x14ac:dyDescent="0.15">
      <c r="A16" s="115">
        <v>3</v>
      </c>
      <c r="B16" s="116"/>
      <c r="C16" s="117"/>
      <c r="D16" s="117"/>
      <c r="E16" s="117"/>
      <c r="F16" s="117"/>
      <c r="G16" s="117"/>
      <c r="H16" s="117"/>
      <c r="I16" s="117"/>
      <c r="J16" s="117"/>
      <c r="K16" s="118"/>
      <c r="L16" s="122"/>
      <c r="M16" s="123"/>
      <c r="N16" s="123"/>
      <c r="O16" s="123"/>
      <c r="P16" s="123"/>
      <c r="Q16" s="123"/>
      <c r="R16" s="123"/>
      <c r="S16" s="123"/>
      <c r="T16" s="123"/>
      <c r="U16" s="124"/>
      <c r="V16" s="111"/>
      <c r="W16" s="105" t="s">
        <v>19</v>
      </c>
      <c r="X16" s="455"/>
      <c r="Y16" s="109" t="s">
        <v>20</v>
      </c>
      <c r="Z16" s="430"/>
      <c r="AA16" s="431"/>
      <c r="AB16" s="434"/>
      <c r="AC16" s="435"/>
      <c r="AD16" s="438"/>
      <c r="AE16" s="439"/>
      <c r="AF16" s="439"/>
      <c r="AG16" s="439"/>
      <c r="AH16" s="439"/>
      <c r="AI16" s="439"/>
      <c r="AJ16" s="440"/>
      <c r="AK16" s="444"/>
      <c r="AL16" s="422"/>
      <c r="AM16" s="84">
        <v>0</v>
      </c>
      <c r="AN16" s="85"/>
      <c r="AO16" s="88">
        <v>0</v>
      </c>
      <c r="AP16" s="541">
        <v>0</v>
      </c>
      <c r="AQ16" s="542"/>
      <c r="AR16" s="425"/>
      <c r="AS16" s="428"/>
      <c r="AT16" s="422"/>
      <c r="AU16" s="84">
        <v>0</v>
      </c>
      <c r="AV16" s="85"/>
      <c r="AW16" s="88">
        <v>0</v>
      </c>
      <c r="AX16" s="541">
        <v>0</v>
      </c>
      <c r="AY16" s="542"/>
      <c r="AZ16" s="425"/>
      <c r="BA16" s="18"/>
      <c r="BB16" s="545">
        <f t="shared" ref="BB16" si="0">ROUNDDOWN(IF(AR16="1割",AP16*0.9*10,IF(AR16="2割",AP16*0.8*10,IF(AR16="3割",AP16*0.7*10,IF(AR16="４割",AP16*0.6*10,AP16*10)))),0)-ROUNDDOWN(IF(AZ16="1割",AX16*0.9*10,IF(AZ16="2割",AX16*0.8*10,IF(AZ16="3割",AX16*0.7*10,IF(AZ16="4割",AX16*0.6*10,AX16*10)))),0)</f>
        <v>0</v>
      </c>
      <c r="BC16" s="546"/>
      <c r="BD16" s="546"/>
      <c r="BE16" s="547"/>
    </row>
    <row r="17" spans="1:57" s="2" customFormat="1" ht="24.95" customHeight="1" x14ac:dyDescent="0.15">
      <c r="A17" s="115"/>
      <c r="B17" s="172"/>
      <c r="C17" s="173"/>
      <c r="D17" s="173"/>
      <c r="E17" s="173"/>
      <c r="F17" s="173"/>
      <c r="G17" s="173"/>
      <c r="H17" s="173"/>
      <c r="I17" s="173"/>
      <c r="J17" s="173"/>
      <c r="K17" s="174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13"/>
      <c r="W17" s="106"/>
      <c r="X17" s="456"/>
      <c r="Y17" s="110"/>
      <c r="Z17" s="432"/>
      <c r="AA17" s="433"/>
      <c r="AB17" s="436"/>
      <c r="AC17" s="437"/>
      <c r="AD17" s="441"/>
      <c r="AE17" s="442"/>
      <c r="AF17" s="442"/>
      <c r="AG17" s="442"/>
      <c r="AH17" s="442"/>
      <c r="AI17" s="442"/>
      <c r="AJ17" s="443"/>
      <c r="AK17" s="445"/>
      <c r="AL17" s="424"/>
      <c r="AM17" s="86"/>
      <c r="AN17" s="87"/>
      <c r="AO17" s="89"/>
      <c r="AP17" s="543"/>
      <c r="AQ17" s="544"/>
      <c r="AR17" s="426"/>
      <c r="AS17" s="429"/>
      <c r="AT17" s="424"/>
      <c r="AU17" s="86"/>
      <c r="AV17" s="87"/>
      <c r="AW17" s="89"/>
      <c r="AX17" s="543"/>
      <c r="AY17" s="544"/>
      <c r="AZ17" s="426"/>
      <c r="BA17" s="18"/>
      <c r="BB17" s="548"/>
      <c r="BC17" s="549"/>
      <c r="BD17" s="549"/>
      <c r="BE17" s="550"/>
    </row>
    <row r="18" spans="1:57" s="2" customFormat="1" ht="24.95" customHeight="1" x14ac:dyDescent="0.15">
      <c r="A18" s="115">
        <v>4</v>
      </c>
      <c r="B18" s="446" t="s">
        <v>125</v>
      </c>
      <c r="C18" s="447"/>
      <c r="D18" s="447"/>
      <c r="E18" s="447"/>
      <c r="F18" s="447"/>
      <c r="G18" s="447"/>
      <c r="H18" s="447"/>
      <c r="I18" s="447"/>
      <c r="J18" s="447"/>
      <c r="K18" s="448"/>
      <c r="L18" s="452" t="s">
        <v>126</v>
      </c>
      <c r="M18" s="453"/>
      <c r="N18" s="453"/>
      <c r="O18" s="453"/>
      <c r="P18" s="453"/>
      <c r="Q18" s="453"/>
      <c r="R18" s="453"/>
      <c r="S18" s="453"/>
      <c r="T18" s="453"/>
      <c r="U18" s="454"/>
      <c r="V18" s="430" t="s">
        <v>147</v>
      </c>
      <c r="W18" s="105" t="s">
        <v>19</v>
      </c>
      <c r="X18" s="455">
        <v>1</v>
      </c>
      <c r="Y18" s="109" t="s">
        <v>20</v>
      </c>
      <c r="Z18" s="430">
        <v>50</v>
      </c>
      <c r="AA18" s="431"/>
      <c r="AB18" s="434" t="s">
        <v>129</v>
      </c>
      <c r="AC18" s="435"/>
      <c r="AD18" s="438" t="s">
        <v>151</v>
      </c>
      <c r="AE18" s="439"/>
      <c r="AF18" s="439"/>
      <c r="AG18" s="439"/>
      <c r="AH18" s="439"/>
      <c r="AI18" s="439"/>
      <c r="AJ18" s="440"/>
      <c r="AK18" s="444">
        <v>595211</v>
      </c>
      <c r="AL18" s="422"/>
      <c r="AM18" s="533">
        <v>390</v>
      </c>
      <c r="AN18" s="422"/>
      <c r="AO18" s="531">
        <v>30</v>
      </c>
      <c r="AP18" s="421">
        <f>AM18*AO18</f>
        <v>11700</v>
      </c>
      <c r="AQ18" s="422"/>
      <c r="AR18" s="91" t="s">
        <v>103</v>
      </c>
      <c r="AS18" s="428">
        <v>595211</v>
      </c>
      <c r="AT18" s="422"/>
      <c r="AU18" s="533">
        <v>300</v>
      </c>
      <c r="AV18" s="422"/>
      <c r="AW18" s="531">
        <v>30</v>
      </c>
      <c r="AX18" s="421">
        <f>AU18*AW18</f>
        <v>9000</v>
      </c>
      <c r="AY18" s="422"/>
      <c r="AZ18" s="91" t="s">
        <v>103</v>
      </c>
      <c r="BA18" s="18"/>
      <c r="BB18" s="525">
        <v>-2700</v>
      </c>
      <c r="BC18" s="526"/>
      <c r="BD18" s="526"/>
      <c r="BE18" s="527"/>
    </row>
    <row r="19" spans="1:57" s="2" customFormat="1" ht="24.95" customHeight="1" x14ac:dyDescent="0.15">
      <c r="A19" s="115"/>
      <c r="B19" s="449"/>
      <c r="C19" s="450"/>
      <c r="D19" s="450"/>
      <c r="E19" s="450"/>
      <c r="F19" s="450"/>
      <c r="G19" s="450"/>
      <c r="H19" s="450"/>
      <c r="I19" s="450"/>
      <c r="J19" s="450"/>
      <c r="K19" s="451"/>
      <c r="L19" s="427" t="s">
        <v>127</v>
      </c>
      <c r="M19" s="427"/>
      <c r="N19" s="427"/>
      <c r="O19" s="427"/>
      <c r="P19" s="427"/>
      <c r="Q19" s="427"/>
      <c r="R19" s="427"/>
      <c r="S19" s="427"/>
      <c r="T19" s="427"/>
      <c r="U19" s="427"/>
      <c r="V19" s="432"/>
      <c r="W19" s="106"/>
      <c r="X19" s="456"/>
      <c r="Y19" s="110"/>
      <c r="Z19" s="432"/>
      <c r="AA19" s="433"/>
      <c r="AB19" s="436"/>
      <c r="AC19" s="437"/>
      <c r="AD19" s="441"/>
      <c r="AE19" s="442"/>
      <c r="AF19" s="442"/>
      <c r="AG19" s="442"/>
      <c r="AH19" s="442"/>
      <c r="AI19" s="442"/>
      <c r="AJ19" s="443"/>
      <c r="AK19" s="445"/>
      <c r="AL19" s="424"/>
      <c r="AM19" s="423"/>
      <c r="AN19" s="424"/>
      <c r="AO19" s="532"/>
      <c r="AP19" s="423"/>
      <c r="AQ19" s="424"/>
      <c r="AR19" s="92"/>
      <c r="AS19" s="429"/>
      <c r="AT19" s="424"/>
      <c r="AU19" s="423"/>
      <c r="AV19" s="424"/>
      <c r="AW19" s="532"/>
      <c r="AX19" s="423"/>
      <c r="AY19" s="424"/>
      <c r="AZ19" s="92"/>
      <c r="BA19" s="18"/>
      <c r="BB19" s="528"/>
      <c r="BC19" s="529"/>
      <c r="BD19" s="529"/>
      <c r="BE19" s="530"/>
    </row>
    <row r="20" spans="1:57" s="2" customFormat="1" ht="24.95" customHeight="1" x14ac:dyDescent="0.15">
      <c r="A20" s="115">
        <v>5</v>
      </c>
      <c r="B20" s="116"/>
      <c r="C20" s="117"/>
      <c r="D20" s="117"/>
      <c r="E20" s="117"/>
      <c r="F20" s="117"/>
      <c r="G20" s="117"/>
      <c r="H20" s="117"/>
      <c r="I20" s="117"/>
      <c r="J20" s="117"/>
      <c r="K20" s="118"/>
      <c r="L20" s="122"/>
      <c r="M20" s="123"/>
      <c r="N20" s="123"/>
      <c r="O20" s="123"/>
      <c r="P20" s="123"/>
      <c r="Q20" s="123"/>
      <c r="R20" s="123"/>
      <c r="S20" s="123"/>
      <c r="T20" s="123"/>
      <c r="U20" s="124"/>
      <c r="V20" s="111"/>
      <c r="W20" s="105" t="s">
        <v>19</v>
      </c>
      <c r="X20" s="107"/>
      <c r="Y20" s="109" t="s">
        <v>20</v>
      </c>
      <c r="Z20" s="430"/>
      <c r="AA20" s="431"/>
      <c r="AB20" s="434"/>
      <c r="AC20" s="435"/>
      <c r="AD20" s="438" t="s">
        <v>150</v>
      </c>
      <c r="AE20" s="439"/>
      <c r="AF20" s="439"/>
      <c r="AG20" s="439"/>
      <c r="AH20" s="439"/>
      <c r="AI20" s="439"/>
      <c r="AJ20" s="440"/>
      <c r="AK20" s="444">
        <v>595224</v>
      </c>
      <c r="AL20" s="422"/>
      <c r="AM20" s="533">
        <v>430</v>
      </c>
      <c r="AN20" s="422"/>
      <c r="AO20" s="531">
        <v>30</v>
      </c>
      <c r="AP20" s="421">
        <f>AM20*AO20</f>
        <v>12900</v>
      </c>
      <c r="AQ20" s="422"/>
      <c r="AR20" s="425" t="s">
        <v>103</v>
      </c>
      <c r="AS20" s="428">
        <v>595224</v>
      </c>
      <c r="AT20" s="422"/>
      <c r="AU20" s="533">
        <v>0</v>
      </c>
      <c r="AV20" s="422"/>
      <c r="AW20" s="531">
        <v>30</v>
      </c>
      <c r="AX20" s="421">
        <f>AU20*AW20</f>
        <v>0</v>
      </c>
      <c r="AY20" s="422"/>
      <c r="AZ20" s="425" t="s">
        <v>103</v>
      </c>
      <c r="BA20" s="18"/>
      <c r="BB20" s="525">
        <v>-12900</v>
      </c>
      <c r="BC20" s="526"/>
      <c r="BD20" s="526"/>
      <c r="BE20" s="527"/>
    </row>
    <row r="21" spans="1:57" s="2" customFormat="1" ht="24.95" customHeight="1" x14ac:dyDescent="0.15">
      <c r="A21" s="115"/>
      <c r="B21" s="119"/>
      <c r="C21" s="120"/>
      <c r="D21" s="120"/>
      <c r="E21" s="120"/>
      <c r="F21" s="120"/>
      <c r="G21" s="120"/>
      <c r="H21" s="120"/>
      <c r="I21" s="120"/>
      <c r="J21" s="120"/>
      <c r="K21" s="121"/>
      <c r="L21" s="99"/>
      <c r="M21" s="100"/>
      <c r="N21" s="100"/>
      <c r="O21" s="100"/>
      <c r="P21" s="100"/>
      <c r="Q21" s="100"/>
      <c r="R21" s="100"/>
      <c r="S21" s="100"/>
      <c r="T21" s="100"/>
      <c r="U21" s="99"/>
      <c r="V21" s="113"/>
      <c r="W21" s="106"/>
      <c r="X21" s="108"/>
      <c r="Y21" s="110"/>
      <c r="Z21" s="432"/>
      <c r="AA21" s="433"/>
      <c r="AB21" s="436"/>
      <c r="AC21" s="437"/>
      <c r="AD21" s="441"/>
      <c r="AE21" s="442"/>
      <c r="AF21" s="442"/>
      <c r="AG21" s="442"/>
      <c r="AH21" s="442"/>
      <c r="AI21" s="442"/>
      <c r="AJ21" s="443"/>
      <c r="AK21" s="445"/>
      <c r="AL21" s="424"/>
      <c r="AM21" s="423"/>
      <c r="AN21" s="424"/>
      <c r="AO21" s="532"/>
      <c r="AP21" s="423"/>
      <c r="AQ21" s="424"/>
      <c r="AR21" s="426"/>
      <c r="AS21" s="429"/>
      <c r="AT21" s="424"/>
      <c r="AU21" s="423"/>
      <c r="AV21" s="424"/>
      <c r="AW21" s="532"/>
      <c r="AX21" s="423"/>
      <c r="AY21" s="424"/>
      <c r="AZ21" s="426"/>
      <c r="BA21" s="18"/>
      <c r="BB21" s="528"/>
      <c r="BC21" s="529"/>
      <c r="BD21" s="529"/>
      <c r="BE21" s="530"/>
    </row>
    <row r="22" spans="1:57" s="2" customFormat="1" ht="24.95" customHeight="1" x14ac:dyDescent="0.15">
      <c r="A22" s="115">
        <v>6</v>
      </c>
      <c r="B22" s="116"/>
      <c r="C22" s="117"/>
      <c r="D22" s="117"/>
      <c r="E22" s="117"/>
      <c r="F22" s="117"/>
      <c r="G22" s="117"/>
      <c r="H22" s="117"/>
      <c r="I22" s="117"/>
      <c r="J22" s="117"/>
      <c r="K22" s="118"/>
      <c r="L22" s="122"/>
      <c r="M22" s="123"/>
      <c r="N22" s="123"/>
      <c r="O22" s="123"/>
      <c r="P22" s="123"/>
      <c r="Q22" s="123"/>
      <c r="R22" s="123"/>
      <c r="S22" s="123"/>
      <c r="T22" s="123"/>
      <c r="U22" s="124"/>
      <c r="V22" s="111"/>
      <c r="W22" s="105" t="s">
        <v>19</v>
      </c>
      <c r="X22" s="107"/>
      <c r="Y22" s="109" t="s">
        <v>20</v>
      </c>
      <c r="Z22" s="111"/>
      <c r="AA22" s="112"/>
      <c r="AB22" s="125" t="s">
        <v>103</v>
      </c>
      <c r="AC22" s="126"/>
      <c r="AD22" s="129"/>
      <c r="AE22" s="130"/>
      <c r="AF22" s="130"/>
      <c r="AG22" s="130"/>
      <c r="AH22" s="130"/>
      <c r="AI22" s="130"/>
      <c r="AJ22" s="131"/>
      <c r="AK22" s="101"/>
      <c r="AL22" s="85"/>
      <c r="AM22" s="84">
        <v>0</v>
      </c>
      <c r="AN22" s="85"/>
      <c r="AO22" s="88">
        <v>0</v>
      </c>
      <c r="AP22" s="90">
        <f>AM22*AO22</f>
        <v>0</v>
      </c>
      <c r="AQ22" s="85"/>
      <c r="AR22" s="91" t="s">
        <v>103</v>
      </c>
      <c r="AS22" s="103"/>
      <c r="AT22" s="85"/>
      <c r="AU22" s="84">
        <v>0</v>
      </c>
      <c r="AV22" s="85"/>
      <c r="AW22" s="88">
        <v>0</v>
      </c>
      <c r="AX22" s="90">
        <f>AU22*AW22</f>
        <v>0</v>
      </c>
      <c r="AY22" s="85"/>
      <c r="AZ22" s="91" t="s">
        <v>103</v>
      </c>
      <c r="BA22" s="18"/>
      <c r="BB22" s="93">
        <f t="shared" ref="BB22" si="1">ROUNDDOWN(IF(AR22="1割",AP22*0.9*10,IF(AR22="2割",AP22*0.8*10,IF(AR22="3割",AP22*0.7*10,IF(AR22="４割",AP22*0.6*10,AP22*10)))),0)-ROUNDDOWN(IF(AZ22="1割",AX22*0.9*10,IF(AZ22="2割",AX22*0.8*10,IF(AZ22="3割",AX22*0.7*10,IF(AZ22="4割",AX22*0.6*10,AX22*10)))),0)</f>
        <v>0</v>
      </c>
      <c r="BC22" s="94"/>
      <c r="BD22" s="94"/>
      <c r="BE22" s="95"/>
    </row>
    <row r="23" spans="1:57" s="2" customFormat="1" ht="24.95" customHeight="1" x14ac:dyDescent="0.15">
      <c r="A23" s="115"/>
      <c r="B23" s="119"/>
      <c r="C23" s="120"/>
      <c r="D23" s="120"/>
      <c r="E23" s="120"/>
      <c r="F23" s="120"/>
      <c r="G23" s="120"/>
      <c r="H23" s="120"/>
      <c r="I23" s="120"/>
      <c r="J23" s="120"/>
      <c r="K23" s="121"/>
      <c r="L23" s="99"/>
      <c r="M23" s="100"/>
      <c r="N23" s="100"/>
      <c r="O23" s="100"/>
      <c r="P23" s="100"/>
      <c r="Q23" s="100"/>
      <c r="R23" s="100"/>
      <c r="S23" s="100"/>
      <c r="T23" s="100"/>
      <c r="U23" s="99"/>
      <c r="V23" s="113"/>
      <c r="W23" s="106"/>
      <c r="X23" s="108"/>
      <c r="Y23" s="110"/>
      <c r="Z23" s="113"/>
      <c r="AA23" s="114"/>
      <c r="AB23" s="127"/>
      <c r="AC23" s="128"/>
      <c r="AD23" s="132"/>
      <c r="AE23" s="133"/>
      <c r="AF23" s="133"/>
      <c r="AG23" s="133"/>
      <c r="AH23" s="133"/>
      <c r="AI23" s="133"/>
      <c r="AJ23" s="134"/>
      <c r="AK23" s="102"/>
      <c r="AL23" s="87"/>
      <c r="AM23" s="86"/>
      <c r="AN23" s="87"/>
      <c r="AO23" s="89"/>
      <c r="AP23" s="86"/>
      <c r="AQ23" s="87"/>
      <c r="AR23" s="92"/>
      <c r="AS23" s="104"/>
      <c r="AT23" s="87"/>
      <c r="AU23" s="86"/>
      <c r="AV23" s="87"/>
      <c r="AW23" s="89"/>
      <c r="AX23" s="86"/>
      <c r="AY23" s="87"/>
      <c r="AZ23" s="92"/>
      <c r="BA23" s="18"/>
      <c r="BB23" s="136"/>
      <c r="BC23" s="137"/>
      <c r="BD23" s="137"/>
      <c r="BE23" s="138"/>
    </row>
    <row r="24" spans="1:57" s="2" customFormat="1" ht="24.95" customHeight="1" x14ac:dyDescent="0.15">
      <c r="A24" s="115">
        <v>7</v>
      </c>
      <c r="B24" s="116"/>
      <c r="C24" s="117"/>
      <c r="D24" s="117"/>
      <c r="E24" s="117"/>
      <c r="F24" s="117"/>
      <c r="G24" s="117"/>
      <c r="H24" s="117"/>
      <c r="I24" s="117"/>
      <c r="J24" s="117"/>
      <c r="K24" s="118"/>
      <c r="L24" s="122"/>
      <c r="M24" s="123"/>
      <c r="N24" s="123"/>
      <c r="O24" s="123"/>
      <c r="P24" s="123"/>
      <c r="Q24" s="123"/>
      <c r="R24" s="123"/>
      <c r="S24" s="123"/>
      <c r="T24" s="123"/>
      <c r="U24" s="124"/>
      <c r="V24" s="111"/>
      <c r="W24" s="105" t="s">
        <v>19</v>
      </c>
      <c r="X24" s="107"/>
      <c r="Y24" s="109" t="s">
        <v>20</v>
      </c>
      <c r="Z24" s="111"/>
      <c r="AA24" s="112"/>
      <c r="AB24" s="125" t="s">
        <v>103</v>
      </c>
      <c r="AC24" s="126"/>
      <c r="AD24" s="129"/>
      <c r="AE24" s="130"/>
      <c r="AF24" s="130"/>
      <c r="AG24" s="130"/>
      <c r="AH24" s="130"/>
      <c r="AI24" s="130"/>
      <c r="AJ24" s="131"/>
      <c r="AK24" s="101"/>
      <c r="AL24" s="85"/>
      <c r="AM24" s="84">
        <v>0</v>
      </c>
      <c r="AN24" s="85"/>
      <c r="AO24" s="88">
        <v>0</v>
      </c>
      <c r="AP24" s="90">
        <f>AM24*AO24</f>
        <v>0</v>
      </c>
      <c r="AQ24" s="85"/>
      <c r="AR24" s="91" t="s">
        <v>103</v>
      </c>
      <c r="AS24" s="103"/>
      <c r="AT24" s="85"/>
      <c r="AU24" s="84">
        <v>0</v>
      </c>
      <c r="AV24" s="85"/>
      <c r="AW24" s="88">
        <v>0</v>
      </c>
      <c r="AX24" s="90">
        <f>AU24*AW24</f>
        <v>0</v>
      </c>
      <c r="AY24" s="85"/>
      <c r="AZ24" s="91" t="s">
        <v>103</v>
      </c>
      <c r="BA24" s="18"/>
      <c r="BB24" s="93">
        <f t="shared" ref="BB24" si="2">ROUNDDOWN(IF(AR24="1割",AP24*0.9*10,IF(AR24="2割",AP24*0.8*10,IF(AR24="3割",AP24*0.7*10,IF(AR24="４割",AP24*0.6*10,AP24*10)))),0)-ROUNDDOWN(IF(AZ24="1割",AX24*0.9*10,IF(AZ24="2割",AX24*0.8*10,IF(AZ24="3割",AX24*0.7*10,IF(AZ24="4割",AX24*0.6*10,AX24*10)))),0)</f>
        <v>0</v>
      </c>
      <c r="BC24" s="94"/>
      <c r="BD24" s="94"/>
      <c r="BE24" s="95"/>
    </row>
    <row r="25" spans="1:57" s="2" customFormat="1" ht="24.95" customHeight="1" x14ac:dyDescent="0.15">
      <c r="A25" s="115"/>
      <c r="B25" s="119"/>
      <c r="C25" s="120"/>
      <c r="D25" s="120"/>
      <c r="E25" s="120"/>
      <c r="F25" s="120"/>
      <c r="G25" s="120"/>
      <c r="H25" s="120"/>
      <c r="I25" s="120"/>
      <c r="J25" s="120"/>
      <c r="K25" s="121"/>
      <c r="L25" s="99"/>
      <c r="M25" s="100"/>
      <c r="N25" s="100"/>
      <c r="O25" s="100"/>
      <c r="P25" s="100"/>
      <c r="Q25" s="100"/>
      <c r="R25" s="100"/>
      <c r="S25" s="100"/>
      <c r="T25" s="100"/>
      <c r="U25" s="99"/>
      <c r="V25" s="113"/>
      <c r="W25" s="106"/>
      <c r="X25" s="108"/>
      <c r="Y25" s="110"/>
      <c r="Z25" s="113"/>
      <c r="AA25" s="114"/>
      <c r="AB25" s="127"/>
      <c r="AC25" s="128"/>
      <c r="AD25" s="132"/>
      <c r="AE25" s="133"/>
      <c r="AF25" s="133"/>
      <c r="AG25" s="133"/>
      <c r="AH25" s="133"/>
      <c r="AI25" s="133"/>
      <c r="AJ25" s="134"/>
      <c r="AK25" s="102"/>
      <c r="AL25" s="87"/>
      <c r="AM25" s="86"/>
      <c r="AN25" s="87"/>
      <c r="AO25" s="89"/>
      <c r="AP25" s="86"/>
      <c r="AQ25" s="87"/>
      <c r="AR25" s="92"/>
      <c r="AS25" s="104"/>
      <c r="AT25" s="87"/>
      <c r="AU25" s="86"/>
      <c r="AV25" s="87"/>
      <c r="AW25" s="89"/>
      <c r="AX25" s="86"/>
      <c r="AY25" s="87"/>
      <c r="AZ25" s="92"/>
      <c r="BA25" s="18"/>
      <c r="BB25" s="136"/>
      <c r="BC25" s="137"/>
      <c r="BD25" s="137"/>
      <c r="BE25" s="138"/>
    </row>
    <row r="26" spans="1:57" s="2" customFormat="1" ht="24.95" customHeight="1" x14ac:dyDescent="0.15">
      <c r="A26" s="115">
        <v>8</v>
      </c>
      <c r="B26" s="116"/>
      <c r="C26" s="117"/>
      <c r="D26" s="117"/>
      <c r="E26" s="117"/>
      <c r="F26" s="117"/>
      <c r="G26" s="117"/>
      <c r="H26" s="117"/>
      <c r="I26" s="117"/>
      <c r="J26" s="117"/>
      <c r="K26" s="118"/>
      <c r="L26" s="122"/>
      <c r="M26" s="123"/>
      <c r="N26" s="123"/>
      <c r="O26" s="123"/>
      <c r="P26" s="123"/>
      <c r="Q26" s="123"/>
      <c r="R26" s="123"/>
      <c r="S26" s="123"/>
      <c r="T26" s="123"/>
      <c r="U26" s="124"/>
      <c r="V26" s="111"/>
      <c r="W26" s="105" t="s">
        <v>19</v>
      </c>
      <c r="X26" s="107"/>
      <c r="Y26" s="109" t="s">
        <v>20</v>
      </c>
      <c r="Z26" s="111"/>
      <c r="AA26" s="112"/>
      <c r="AB26" s="125" t="s">
        <v>103</v>
      </c>
      <c r="AC26" s="126"/>
      <c r="AD26" s="129"/>
      <c r="AE26" s="130"/>
      <c r="AF26" s="130"/>
      <c r="AG26" s="130"/>
      <c r="AH26" s="130"/>
      <c r="AI26" s="130"/>
      <c r="AJ26" s="131"/>
      <c r="AK26" s="101"/>
      <c r="AL26" s="85"/>
      <c r="AM26" s="84">
        <v>0</v>
      </c>
      <c r="AN26" s="85"/>
      <c r="AO26" s="88">
        <v>0</v>
      </c>
      <c r="AP26" s="90">
        <f>AM26*AO26</f>
        <v>0</v>
      </c>
      <c r="AQ26" s="85"/>
      <c r="AR26" s="91" t="s">
        <v>103</v>
      </c>
      <c r="AS26" s="103"/>
      <c r="AT26" s="85"/>
      <c r="AU26" s="84">
        <v>0</v>
      </c>
      <c r="AV26" s="85"/>
      <c r="AW26" s="88">
        <v>0</v>
      </c>
      <c r="AX26" s="90">
        <f>AU26*AW26</f>
        <v>0</v>
      </c>
      <c r="AY26" s="85"/>
      <c r="AZ26" s="91" t="s">
        <v>103</v>
      </c>
      <c r="BA26" s="18"/>
      <c r="BB26" s="93">
        <f t="shared" ref="BB26" si="3">ROUNDDOWN(IF(AR26="1割",AP26*0.9*10,IF(AR26="2割",AP26*0.8*10,IF(AR26="3割",AP26*0.7*10,IF(AR26="４割",AP26*0.6*10,AP26*10)))),0)-ROUNDDOWN(IF(AZ26="1割",AX26*0.9*10,IF(AZ26="2割",AX26*0.8*10,IF(AZ26="3割",AX26*0.7*10,IF(AZ26="4割",AX26*0.6*10,AX26*10)))),0)</f>
        <v>0</v>
      </c>
      <c r="BC26" s="94"/>
      <c r="BD26" s="94"/>
      <c r="BE26" s="95"/>
    </row>
    <row r="27" spans="1:57" s="2" customFormat="1" ht="24.95" customHeight="1" x14ac:dyDescent="0.15">
      <c r="A27" s="115"/>
      <c r="B27" s="119"/>
      <c r="C27" s="120"/>
      <c r="D27" s="120"/>
      <c r="E27" s="120"/>
      <c r="F27" s="120"/>
      <c r="G27" s="120"/>
      <c r="H27" s="120"/>
      <c r="I27" s="120"/>
      <c r="J27" s="120"/>
      <c r="K27" s="121"/>
      <c r="L27" s="99"/>
      <c r="M27" s="100"/>
      <c r="N27" s="100"/>
      <c r="O27" s="100"/>
      <c r="P27" s="100"/>
      <c r="Q27" s="100"/>
      <c r="R27" s="100"/>
      <c r="S27" s="100"/>
      <c r="T27" s="100"/>
      <c r="U27" s="99"/>
      <c r="V27" s="113"/>
      <c r="W27" s="106"/>
      <c r="X27" s="108"/>
      <c r="Y27" s="110"/>
      <c r="Z27" s="113"/>
      <c r="AA27" s="114"/>
      <c r="AB27" s="127"/>
      <c r="AC27" s="128"/>
      <c r="AD27" s="132"/>
      <c r="AE27" s="133"/>
      <c r="AF27" s="133"/>
      <c r="AG27" s="133"/>
      <c r="AH27" s="133"/>
      <c r="AI27" s="133"/>
      <c r="AJ27" s="134"/>
      <c r="AK27" s="102"/>
      <c r="AL27" s="87"/>
      <c r="AM27" s="86"/>
      <c r="AN27" s="87"/>
      <c r="AO27" s="89"/>
      <c r="AP27" s="86"/>
      <c r="AQ27" s="87"/>
      <c r="AR27" s="92"/>
      <c r="AS27" s="104"/>
      <c r="AT27" s="87"/>
      <c r="AU27" s="86"/>
      <c r="AV27" s="87"/>
      <c r="AW27" s="89"/>
      <c r="AX27" s="86"/>
      <c r="AY27" s="87"/>
      <c r="AZ27" s="92"/>
      <c r="BA27" s="18"/>
      <c r="BB27" s="136"/>
      <c r="BC27" s="137"/>
      <c r="BD27" s="137"/>
      <c r="BE27" s="138"/>
    </row>
    <row r="28" spans="1:57" s="2" customFormat="1" ht="24.95" customHeight="1" x14ac:dyDescent="0.15">
      <c r="A28" s="115">
        <v>9</v>
      </c>
      <c r="B28" s="116"/>
      <c r="C28" s="117"/>
      <c r="D28" s="117"/>
      <c r="E28" s="117"/>
      <c r="F28" s="117"/>
      <c r="G28" s="117"/>
      <c r="H28" s="117"/>
      <c r="I28" s="117"/>
      <c r="J28" s="117"/>
      <c r="K28" s="118"/>
      <c r="L28" s="122"/>
      <c r="M28" s="123"/>
      <c r="N28" s="123"/>
      <c r="O28" s="123"/>
      <c r="P28" s="123"/>
      <c r="Q28" s="123"/>
      <c r="R28" s="123"/>
      <c r="S28" s="123"/>
      <c r="T28" s="123"/>
      <c r="U28" s="124"/>
      <c r="V28" s="111"/>
      <c r="W28" s="105" t="s">
        <v>19</v>
      </c>
      <c r="X28" s="107"/>
      <c r="Y28" s="109" t="s">
        <v>20</v>
      </c>
      <c r="Z28" s="111"/>
      <c r="AA28" s="112"/>
      <c r="AB28" s="125" t="s">
        <v>103</v>
      </c>
      <c r="AC28" s="126"/>
      <c r="AD28" s="129"/>
      <c r="AE28" s="130"/>
      <c r="AF28" s="130"/>
      <c r="AG28" s="130"/>
      <c r="AH28" s="130"/>
      <c r="AI28" s="130"/>
      <c r="AJ28" s="131"/>
      <c r="AK28" s="101"/>
      <c r="AL28" s="85"/>
      <c r="AM28" s="84">
        <v>0</v>
      </c>
      <c r="AN28" s="85"/>
      <c r="AO28" s="88">
        <v>0</v>
      </c>
      <c r="AP28" s="90">
        <f>AM28*AO28</f>
        <v>0</v>
      </c>
      <c r="AQ28" s="85"/>
      <c r="AR28" s="91" t="s">
        <v>103</v>
      </c>
      <c r="AS28" s="103"/>
      <c r="AT28" s="85"/>
      <c r="AU28" s="84">
        <v>0</v>
      </c>
      <c r="AV28" s="85"/>
      <c r="AW28" s="88">
        <v>0</v>
      </c>
      <c r="AX28" s="90">
        <f>AU28*AW28</f>
        <v>0</v>
      </c>
      <c r="AY28" s="85"/>
      <c r="AZ28" s="91" t="s">
        <v>103</v>
      </c>
      <c r="BA28" s="18"/>
      <c r="BB28" s="93">
        <f t="shared" ref="BB28" si="4">ROUNDDOWN(IF(AR28="1割",AP28*0.9*10,IF(AR28="2割",AP28*0.8*10,IF(AR28="3割",AP28*0.7*10,IF(AR28="４割",AP28*0.6*10,AP28*10)))),0)-ROUNDDOWN(IF(AZ28="1割",AX28*0.9*10,IF(AZ28="2割",AX28*0.8*10,IF(AZ28="3割",AX28*0.7*10,IF(AZ28="4割",AX28*0.6*10,AX28*10)))),0)</f>
        <v>0</v>
      </c>
      <c r="BC28" s="94"/>
      <c r="BD28" s="94"/>
      <c r="BE28" s="95"/>
    </row>
    <row r="29" spans="1:57" s="2" customFormat="1" ht="24.95" customHeight="1" x14ac:dyDescent="0.15">
      <c r="A29" s="115"/>
      <c r="B29" s="119"/>
      <c r="C29" s="120"/>
      <c r="D29" s="120"/>
      <c r="E29" s="120"/>
      <c r="F29" s="120"/>
      <c r="G29" s="120"/>
      <c r="H29" s="120"/>
      <c r="I29" s="120"/>
      <c r="J29" s="120"/>
      <c r="K29" s="121"/>
      <c r="L29" s="99"/>
      <c r="M29" s="100"/>
      <c r="N29" s="100"/>
      <c r="O29" s="100"/>
      <c r="P29" s="100"/>
      <c r="Q29" s="100"/>
      <c r="R29" s="100"/>
      <c r="S29" s="100"/>
      <c r="T29" s="100"/>
      <c r="U29" s="99"/>
      <c r="V29" s="113"/>
      <c r="W29" s="106"/>
      <c r="X29" s="108"/>
      <c r="Y29" s="110"/>
      <c r="Z29" s="113"/>
      <c r="AA29" s="114"/>
      <c r="AB29" s="127"/>
      <c r="AC29" s="128"/>
      <c r="AD29" s="132"/>
      <c r="AE29" s="133"/>
      <c r="AF29" s="133"/>
      <c r="AG29" s="133"/>
      <c r="AH29" s="133"/>
      <c r="AI29" s="133"/>
      <c r="AJ29" s="134"/>
      <c r="AK29" s="102"/>
      <c r="AL29" s="87"/>
      <c r="AM29" s="86"/>
      <c r="AN29" s="87"/>
      <c r="AO29" s="89"/>
      <c r="AP29" s="86"/>
      <c r="AQ29" s="87"/>
      <c r="AR29" s="92"/>
      <c r="AS29" s="104"/>
      <c r="AT29" s="87"/>
      <c r="AU29" s="86"/>
      <c r="AV29" s="87"/>
      <c r="AW29" s="89"/>
      <c r="AX29" s="86"/>
      <c r="AY29" s="87"/>
      <c r="AZ29" s="92"/>
      <c r="BA29" s="18"/>
      <c r="BB29" s="136"/>
      <c r="BC29" s="137"/>
      <c r="BD29" s="137"/>
      <c r="BE29" s="138"/>
    </row>
    <row r="30" spans="1:57" s="2" customFormat="1" ht="24.95" customHeight="1" x14ac:dyDescent="0.15">
      <c r="A30" s="115">
        <v>10</v>
      </c>
      <c r="B30" s="116"/>
      <c r="C30" s="117"/>
      <c r="D30" s="117"/>
      <c r="E30" s="117"/>
      <c r="F30" s="117"/>
      <c r="G30" s="117"/>
      <c r="H30" s="117"/>
      <c r="I30" s="117"/>
      <c r="J30" s="117"/>
      <c r="K30" s="118"/>
      <c r="L30" s="122"/>
      <c r="M30" s="123"/>
      <c r="N30" s="123"/>
      <c r="O30" s="123"/>
      <c r="P30" s="123"/>
      <c r="Q30" s="123"/>
      <c r="R30" s="123"/>
      <c r="S30" s="123"/>
      <c r="T30" s="123"/>
      <c r="U30" s="124"/>
      <c r="V30" s="111"/>
      <c r="W30" s="105" t="s">
        <v>19</v>
      </c>
      <c r="X30" s="107"/>
      <c r="Y30" s="109" t="s">
        <v>20</v>
      </c>
      <c r="Z30" s="111"/>
      <c r="AA30" s="112"/>
      <c r="AB30" s="125" t="s">
        <v>103</v>
      </c>
      <c r="AC30" s="126"/>
      <c r="AD30" s="129"/>
      <c r="AE30" s="130"/>
      <c r="AF30" s="130"/>
      <c r="AG30" s="130"/>
      <c r="AH30" s="130"/>
      <c r="AI30" s="130"/>
      <c r="AJ30" s="131"/>
      <c r="AK30" s="101"/>
      <c r="AL30" s="85"/>
      <c r="AM30" s="84">
        <v>0</v>
      </c>
      <c r="AN30" s="85"/>
      <c r="AO30" s="88">
        <v>0</v>
      </c>
      <c r="AP30" s="90">
        <f>AM30*AO30</f>
        <v>0</v>
      </c>
      <c r="AQ30" s="85"/>
      <c r="AR30" s="91" t="s">
        <v>103</v>
      </c>
      <c r="AS30" s="103"/>
      <c r="AT30" s="85"/>
      <c r="AU30" s="84">
        <v>0</v>
      </c>
      <c r="AV30" s="85"/>
      <c r="AW30" s="88">
        <v>0</v>
      </c>
      <c r="AX30" s="90">
        <f>AU30*AW30</f>
        <v>0</v>
      </c>
      <c r="AY30" s="85"/>
      <c r="AZ30" s="91" t="s">
        <v>103</v>
      </c>
      <c r="BA30" s="18"/>
      <c r="BB30" s="93">
        <f t="shared" ref="BB30" si="5">ROUNDDOWN(IF(AR30="1割",AP30*0.9*10,IF(AR30="2割",AP30*0.8*10,IF(AR30="3割",AP30*0.7*10,IF(AR30="４割",AP30*0.6*10,AP30*10)))),0)-ROUNDDOWN(IF(AZ30="1割",AX30*0.9*10,IF(AZ30="2割",AX30*0.8*10,IF(AZ30="3割",AX30*0.7*10,IF(AZ30="4割",AX30*0.6*10,AX30*10)))),0)</f>
        <v>0</v>
      </c>
      <c r="BC30" s="94"/>
      <c r="BD30" s="94"/>
      <c r="BE30" s="95"/>
    </row>
    <row r="31" spans="1:57" s="2" customFormat="1" ht="24.95" customHeight="1" thickBot="1" x14ac:dyDescent="0.2">
      <c r="A31" s="135"/>
      <c r="B31" s="119"/>
      <c r="C31" s="120"/>
      <c r="D31" s="120"/>
      <c r="E31" s="120"/>
      <c r="F31" s="120"/>
      <c r="G31" s="120"/>
      <c r="H31" s="120"/>
      <c r="I31" s="120"/>
      <c r="J31" s="120"/>
      <c r="K31" s="121"/>
      <c r="L31" s="99"/>
      <c r="M31" s="100"/>
      <c r="N31" s="100"/>
      <c r="O31" s="100"/>
      <c r="P31" s="100"/>
      <c r="Q31" s="100"/>
      <c r="R31" s="100"/>
      <c r="S31" s="100"/>
      <c r="T31" s="100"/>
      <c r="U31" s="99"/>
      <c r="V31" s="113"/>
      <c r="W31" s="106"/>
      <c r="X31" s="108"/>
      <c r="Y31" s="110"/>
      <c r="Z31" s="113"/>
      <c r="AA31" s="114"/>
      <c r="AB31" s="127"/>
      <c r="AC31" s="128"/>
      <c r="AD31" s="132"/>
      <c r="AE31" s="133"/>
      <c r="AF31" s="133"/>
      <c r="AG31" s="133"/>
      <c r="AH31" s="133"/>
      <c r="AI31" s="133"/>
      <c r="AJ31" s="134"/>
      <c r="AK31" s="102"/>
      <c r="AL31" s="87"/>
      <c r="AM31" s="86"/>
      <c r="AN31" s="87"/>
      <c r="AO31" s="89"/>
      <c r="AP31" s="86"/>
      <c r="AQ31" s="87"/>
      <c r="AR31" s="92"/>
      <c r="AS31" s="104"/>
      <c r="AT31" s="87"/>
      <c r="AU31" s="86"/>
      <c r="AV31" s="87"/>
      <c r="AW31" s="89"/>
      <c r="AX31" s="86"/>
      <c r="AY31" s="87"/>
      <c r="AZ31" s="92"/>
      <c r="BA31" s="18"/>
      <c r="BB31" s="96"/>
      <c r="BC31" s="97"/>
      <c r="BD31" s="97"/>
      <c r="BE31" s="98"/>
    </row>
    <row r="32" spans="1:57" s="2" customFormat="1" ht="24.95" customHeight="1" thickBot="1" x14ac:dyDescent="0.2">
      <c r="A32" s="45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1"/>
      <c r="AB32" s="81"/>
      <c r="AC32" s="81"/>
      <c r="AD32" s="82" t="s">
        <v>3</v>
      </c>
      <c r="AE32" s="82"/>
      <c r="AF32" s="82"/>
      <c r="AG32" s="82"/>
      <c r="AH32" s="82"/>
      <c r="AI32" s="82"/>
      <c r="AJ32" s="82"/>
      <c r="AK32" s="83">
        <f>SUM(AP12:AQ31,0)</f>
        <v>81060</v>
      </c>
      <c r="AL32" s="73"/>
      <c r="AM32" s="73"/>
      <c r="AN32" s="73"/>
      <c r="AO32" s="73"/>
      <c r="AP32" s="73"/>
      <c r="AQ32" s="73"/>
      <c r="AR32" s="74"/>
      <c r="AS32" s="72">
        <f>SUM(AX12:AY31,0)</f>
        <v>33600</v>
      </c>
      <c r="AT32" s="73"/>
      <c r="AU32" s="73"/>
      <c r="AV32" s="73"/>
      <c r="AW32" s="73"/>
      <c r="AX32" s="73"/>
      <c r="AY32" s="73"/>
      <c r="AZ32" s="74"/>
      <c r="BA32" s="40"/>
      <c r="BB32" s="75">
        <f>SUM(BB12:BE31,0)</f>
        <v>-47460</v>
      </c>
      <c r="BC32" s="76"/>
      <c r="BD32" s="76"/>
      <c r="BE32" s="77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</sheetData>
  <mergeCells count="267">
    <mergeCell ref="AS32:AZ32"/>
    <mergeCell ref="BB32:BE32"/>
    <mergeCell ref="AX30:AY31"/>
    <mergeCell ref="AZ30:AZ31"/>
    <mergeCell ref="BB30:BE31"/>
    <mergeCell ref="L31:U31"/>
    <mergeCell ref="B32:K32"/>
    <mergeCell ref="L32:U32"/>
    <mergeCell ref="V32:Y32"/>
    <mergeCell ref="Z32:AC32"/>
    <mergeCell ref="AD32:AJ32"/>
    <mergeCell ref="AK32:AR32"/>
    <mergeCell ref="AO30:AO31"/>
    <mergeCell ref="AP30:AQ31"/>
    <mergeCell ref="AR30:AR31"/>
    <mergeCell ref="AS30:AT31"/>
    <mergeCell ref="AU30:AV31"/>
    <mergeCell ref="AW30:AW31"/>
    <mergeCell ref="Y30:Y31"/>
    <mergeCell ref="Z30:AA31"/>
    <mergeCell ref="AB30:AC31"/>
    <mergeCell ref="AD30:AJ31"/>
    <mergeCell ref="AK30:AL31"/>
    <mergeCell ref="AM30:AN31"/>
    <mergeCell ref="AS28:AT29"/>
    <mergeCell ref="AU28:AV29"/>
    <mergeCell ref="AW28:AW29"/>
    <mergeCell ref="Y28:Y29"/>
    <mergeCell ref="Z28:AA29"/>
    <mergeCell ref="AB28:AC29"/>
    <mergeCell ref="AD28:AJ29"/>
    <mergeCell ref="AK28:AL29"/>
    <mergeCell ref="AM28:AN29"/>
    <mergeCell ref="A30:A31"/>
    <mergeCell ref="B30:K31"/>
    <mergeCell ref="L30:U30"/>
    <mergeCell ref="V30:V31"/>
    <mergeCell ref="W30:W31"/>
    <mergeCell ref="X30:X31"/>
    <mergeCell ref="AO28:AO29"/>
    <mergeCell ref="AP28:AQ29"/>
    <mergeCell ref="AR28:AR29"/>
    <mergeCell ref="BB26:BE27"/>
    <mergeCell ref="L27:U27"/>
    <mergeCell ref="A28:A29"/>
    <mergeCell ref="B28:K29"/>
    <mergeCell ref="L28:U28"/>
    <mergeCell ref="V28:V29"/>
    <mergeCell ref="W28:W29"/>
    <mergeCell ref="X28:X29"/>
    <mergeCell ref="AO26:AO27"/>
    <mergeCell ref="AP26:AQ27"/>
    <mergeCell ref="AR26:AR27"/>
    <mergeCell ref="AS26:AT27"/>
    <mergeCell ref="AU26:AV27"/>
    <mergeCell ref="AW26:AW27"/>
    <mergeCell ref="Y26:Y27"/>
    <mergeCell ref="Z26:AA27"/>
    <mergeCell ref="AB26:AC27"/>
    <mergeCell ref="AD26:AJ27"/>
    <mergeCell ref="AK26:AL27"/>
    <mergeCell ref="AM26:AN27"/>
    <mergeCell ref="AX28:AY29"/>
    <mergeCell ref="AZ28:AZ29"/>
    <mergeCell ref="BB28:BE29"/>
    <mergeCell ref="L29:U29"/>
    <mergeCell ref="AX24:AY25"/>
    <mergeCell ref="AZ24:AZ25"/>
    <mergeCell ref="BB24:BE25"/>
    <mergeCell ref="L25:U25"/>
    <mergeCell ref="A26:A27"/>
    <mergeCell ref="B26:K27"/>
    <mergeCell ref="L26:U26"/>
    <mergeCell ref="V26:V27"/>
    <mergeCell ref="W26:W27"/>
    <mergeCell ref="X26:X27"/>
    <mergeCell ref="AO24:AO25"/>
    <mergeCell ref="AP24:AQ25"/>
    <mergeCell ref="AR24:AR25"/>
    <mergeCell ref="AS24:AT25"/>
    <mergeCell ref="AU24:AV25"/>
    <mergeCell ref="AW24:AW25"/>
    <mergeCell ref="Y24:Y25"/>
    <mergeCell ref="Z24:AA25"/>
    <mergeCell ref="AB24:AC25"/>
    <mergeCell ref="AD24:AJ25"/>
    <mergeCell ref="AK24:AL25"/>
    <mergeCell ref="AM24:AN25"/>
    <mergeCell ref="AX26:AY27"/>
    <mergeCell ref="AZ26:AZ27"/>
    <mergeCell ref="AS22:AT23"/>
    <mergeCell ref="AU22:AV23"/>
    <mergeCell ref="AW22:AW23"/>
    <mergeCell ref="Y22:Y23"/>
    <mergeCell ref="Z22:AA23"/>
    <mergeCell ref="AB22:AC23"/>
    <mergeCell ref="AD22:AJ23"/>
    <mergeCell ref="AK22:AL23"/>
    <mergeCell ref="AM22:AN23"/>
    <mergeCell ref="A24:A25"/>
    <mergeCell ref="B24:K25"/>
    <mergeCell ref="L24:U24"/>
    <mergeCell ref="V24:V25"/>
    <mergeCell ref="W24:W25"/>
    <mergeCell ref="X24:X25"/>
    <mergeCell ref="AO22:AO23"/>
    <mergeCell ref="AP22:AQ23"/>
    <mergeCell ref="AR22:AR23"/>
    <mergeCell ref="BB20:BE21"/>
    <mergeCell ref="L21:U21"/>
    <mergeCell ref="A22:A23"/>
    <mergeCell ref="B22:K23"/>
    <mergeCell ref="L22:U22"/>
    <mergeCell ref="V22:V23"/>
    <mergeCell ref="W22:W23"/>
    <mergeCell ref="X22:X23"/>
    <mergeCell ref="AO20:AO21"/>
    <mergeCell ref="AP20:AQ21"/>
    <mergeCell ref="AR20:AR21"/>
    <mergeCell ref="AS20:AT21"/>
    <mergeCell ref="AU20:AV21"/>
    <mergeCell ref="AW20:AW21"/>
    <mergeCell ref="Y20:Y21"/>
    <mergeCell ref="Z20:AA21"/>
    <mergeCell ref="AB20:AC21"/>
    <mergeCell ref="AD20:AJ21"/>
    <mergeCell ref="AK20:AL21"/>
    <mergeCell ref="AM20:AN21"/>
    <mergeCell ref="AX22:AY23"/>
    <mergeCell ref="AZ22:AZ23"/>
    <mergeCell ref="BB22:BE23"/>
    <mergeCell ref="L23:U23"/>
    <mergeCell ref="AX18:AY19"/>
    <mergeCell ref="AZ18:AZ19"/>
    <mergeCell ref="BB18:BE19"/>
    <mergeCell ref="L19:U19"/>
    <mergeCell ref="A20:A21"/>
    <mergeCell ref="B20:K21"/>
    <mergeCell ref="L20:U20"/>
    <mergeCell ref="V20:V21"/>
    <mergeCell ref="W20:W21"/>
    <mergeCell ref="X20:X21"/>
    <mergeCell ref="AO18:AO19"/>
    <mergeCell ref="AP18:AQ19"/>
    <mergeCell ref="AR18:AR19"/>
    <mergeCell ref="AS18:AT19"/>
    <mergeCell ref="AU18:AV19"/>
    <mergeCell ref="AW18:AW19"/>
    <mergeCell ref="Y18:Y19"/>
    <mergeCell ref="Z18:AA19"/>
    <mergeCell ref="AB18:AC19"/>
    <mergeCell ref="AD18:AJ19"/>
    <mergeCell ref="AK18:AL19"/>
    <mergeCell ref="AM18:AN19"/>
    <mergeCell ref="AX20:AY21"/>
    <mergeCell ref="AZ20:AZ21"/>
    <mergeCell ref="AK14:AL15"/>
    <mergeCell ref="AM14:AN15"/>
    <mergeCell ref="AX16:AY17"/>
    <mergeCell ref="AZ16:AZ17"/>
    <mergeCell ref="BB16:BE17"/>
    <mergeCell ref="L17:U17"/>
    <mergeCell ref="A18:A19"/>
    <mergeCell ref="B18:K19"/>
    <mergeCell ref="L18:U18"/>
    <mergeCell ref="V18:V19"/>
    <mergeCell ref="W18:W19"/>
    <mergeCell ref="X18:X19"/>
    <mergeCell ref="AO16:AO17"/>
    <mergeCell ref="AP16:AQ17"/>
    <mergeCell ref="AR16:AR17"/>
    <mergeCell ref="AS16:AT17"/>
    <mergeCell ref="AU16:AV17"/>
    <mergeCell ref="AW16:AW17"/>
    <mergeCell ref="Y16:Y17"/>
    <mergeCell ref="Z16:AA17"/>
    <mergeCell ref="AB16:AC17"/>
    <mergeCell ref="AD16:AJ17"/>
    <mergeCell ref="AK16:AL17"/>
    <mergeCell ref="AM16:AN17"/>
    <mergeCell ref="L12:U12"/>
    <mergeCell ref="V12:V13"/>
    <mergeCell ref="W12:W13"/>
    <mergeCell ref="X12:X13"/>
    <mergeCell ref="AX14:AY15"/>
    <mergeCell ref="AZ14:AZ15"/>
    <mergeCell ref="BB14:BE15"/>
    <mergeCell ref="L15:U15"/>
    <mergeCell ref="A16:A17"/>
    <mergeCell ref="B16:K17"/>
    <mergeCell ref="L16:U16"/>
    <mergeCell ref="V16:V17"/>
    <mergeCell ref="W16:W17"/>
    <mergeCell ref="X16:X17"/>
    <mergeCell ref="AO14:AO15"/>
    <mergeCell ref="AP14:AQ15"/>
    <mergeCell ref="AR14:AR15"/>
    <mergeCell ref="AS14:AT15"/>
    <mergeCell ref="AU14:AV15"/>
    <mergeCell ref="AW14:AW15"/>
    <mergeCell ref="Y14:Y15"/>
    <mergeCell ref="Z14:AA15"/>
    <mergeCell ref="AB14:AC15"/>
    <mergeCell ref="AD14:AJ15"/>
    <mergeCell ref="L11:U11"/>
    <mergeCell ref="AK11:AL11"/>
    <mergeCell ref="AM11:AN11"/>
    <mergeCell ref="AP11:AQ11"/>
    <mergeCell ref="AS11:AT11"/>
    <mergeCell ref="AU11:AV11"/>
    <mergeCell ref="AX11:AY11"/>
    <mergeCell ref="A14:A15"/>
    <mergeCell ref="B14:K15"/>
    <mergeCell ref="L14:U14"/>
    <mergeCell ref="V14:V15"/>
    <mergeCell ref="W14:W15"/>
    <mergeCell ref="X14:X15"/>
    <mergeCell ref="AO12:AO13"/>
    <mergeCell ref="AP12:AQ13"/>
    <mergeCell ref="AR12:AR13"/>
    <mergeCell ref="Y12:Y13"/>
    <mergeCell ref="Z12:AA13"/>
    <mergeCell ref="AB12:AC13"/>
    <mergeCell ref="AD12:AJ13"/>
    <mergeCell ref="AK12:AL13"/>
    <mergeCell ref="AM12:AN13"/>
    <mergeCell ref="A12:A13"/>
    <mergeCell ref="B12:K13"/>
    <mergeCell ref="AX12:AY13"/>
    <mergeCell ref="AZ12:AZ13"/>
    <mergeCell ref="BB12:BE13"/>
    <mergeCell ref="L13:U13"/>
    <mergeCell ref="AS12:AT13"/>
    <mergeCell ref="AU12:AV13"/>
    <mergeCell ref="AW12:AW13"/>
    <mergeCell ref="A7:C8"/>
    <mergeCell ref="E7:V7"/>
    <mergeCell ref="AP7:AR8"/>
    <mergeCell ref="AS7:AU7"/>
    <mergeCell ref="AV7:BE7"/>
    <mergeCell ref="E8:AE8"/>
    <mergeCell ref="AS8:AU8"/>
    <mergeCell ref="AV8:BE8"/>
    <mergeCell ref="A10:A11"/>
    <mergeCell ref="B10:K11"/>
    <mergeCell ref="L10:U10"/>
    <mergeCell ref="V10:Y11"/>
    <mergeCell ref="Z10:AC11"/>
    <mergeCell ref="AD10:AJ11"/>
    <mergeCell ref="AK10:AR10"/>
    <mergeCell ref="AS10:AZ10"/>
    <mergeCell ref="BB10:BE11"/>
    <mergeCell ref="A1:H1"/>
    <mergeCell ref="BB1:BE1"/>
    <mergeCell ref="O2:P3"/>
    <mergeCell ref="Q2:AE3"/>
    <mergeCell ref="AP2:AR2"/>
    <mergeCell ref="AY2:BE2"/>
    <mergeCell ref="A3:I3"/>
    <mergeCell ref="AP3:AR4"/>
    <mergeCell ref="AS3:BE4"/>
    <mergeCell ref="O4:P5"/>
    <mergeCell ref="Q4:AN5"/>
    <mergeCell ref="AP5:AR6"/>
    <mergeCell ref="AV5:AW5"/>
    <mergeCell ref="BB5:BC5"/>
    <mergeCell ref="AS6:BE6"/>
  </mergeCells>
  <phoneticPr fontId="2"/>
  <dataValidations count="3">
    <dataValidation type="list" allowBlank="1" showInputMessage="1" showErrorMessage="1" sqref="AB12:AC31" xr:uid="{3A11750D-FAEF-4B85-9D06-508490C53C6A}">
      <formula1>"　,02,12,99"</formula1>
    </dataValidation>
    <dataValidation type="list" allowBlank="1" showInputMessage="1" showErrorMessage="1" sqref="AR12:AR31 AZ12:AZ31" xr:uid="{4110A360-EC89-444E-952F-C0EB79B61789}">
      <formula1>"　,1割,2割,3割,4割"</formula1>
    </dataValidation>
    <dataValidation type="list" allowBlank="1" showInputMessage="1" showErrorMessage="1" sqref="D7:D8 O2:P5" xr:uid="{380F049E-D6EB-4330-A735-CED84D949DDB}">
      <formula1>"　,✓"</formula1>
    </dataValidation>
  </dataValidations>
  <printOptions horizontalCentered="1"/>
  <pageMargins left="0.39370078740157483" right="0.39370078740157483" top="0.70866141732283472" bottom="0.27559055118110237" header="0.23622047244094491" footer="0.23622047244094491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過誤申立書  (計算あり)</vt:lpstr>
      <vt:lpstr>過誤申立書  (手書き用) </vt:lpstr>
      <vt:lpstr>過誤申立事由コード一覧</vt:lpstr>
      <vt:lpstr>記入例 ①（利用者負担⇔公費請求）</vt:lpstr>
      <vt:lpstr>記入例 ②（加算・減算の追加・取下）</vt:lpstr>
      <vt:lpstr>記入例 ③（負担割合変更）</vt:lpstr>
      <vt:lpstr>記入例 ④（特定入所サービス）</vt:lpstr>
      <vt:lpstr>'過誤申立書  (計算あり)'!Print_Area</vt:lpstr>
      <vt:lpstr>'過誤申立書  (手書き用) '!Print_Area</vt:lpstr>
      <vt:lpstr>'記入例 ①（利用者負担⇔公費請求）'!Print_Area</vt:lpstr>
      <vt:lpstr>'記入例 ②（加算・減算の追加・取下）'!Print_Area</vt:lpstr>
      <vt:lpstr>'記入例 ③（負担割合変更）'!Print_Area</vt:lpstr>
      <vt:lpstr>'記入例 ④（特定入所サービス）'!Print_Area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kaigo02</dc:creator>
  <cp:lastModifiedBy>眞喜志　久美</cp:lastModifiedBy>
  <cp:lastPrinted>2026-03-25T02:09:10Z</cp:lastPrinted>
  <dcterms:created xsi:type="dcterms:W3CDTF">2016-06-08T23:35:40Z</dcterms:created>
  <dcterms:modified xsi:type="dcterms:W3CDTF">2026-03-25T02:45:41Z</dcterms:modified>
</cp:coreProperties>
</file>