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05.入札・契約\13.入札参加資格審査業務\令和5年・6年度\3.R5.R6随時受付\入札参加審査申請書（随時）要領\入札参加申請（コンサル）\様式（コンサル）\"/>
    </mc:Choice>
  </mc:AlternateContent>
  <bookViews>
    <workbookView xWindow="0" yWindow="0" windowWidth="20490" windowHeight="7530" activeTab="1"/>
  </bookViews>
  <sheets>
    <sheet name="建設コンサル" sheetId="1" r:id="rId1"/>
    <sheet name="土木コンサル" sheetId="2" r:id="rId2"/>
  </sheets>
  <definedNames>
    <definedName name="_xlnm.Print_Area" localSheetId="0">建設コンサル!$A$1:$J$56</definedName>
    <definedName name="_xlnm.Print_Area" localSheetId="1">土木コンサル!$A$1:$J$59</definedName>
  </definedNames>
  <calcPr calcId="162913"/>
</workbook>
</file>

<file path=xl/calcChain.xml><?xml version="1.0" encoding="utf-8"?>
<calcChain xmlns="http://schemas.openxmlformats.org/spreadsheetml/2006/main">
  <c r="I16" i="2" l="1"/>
  <c r="I15" i="2"/>
  <c r="I34" i="1" l="1"/>
  <c r="I37" i="1"/>
  <c r="I36" i="1"/>
  <c r="I35" i="1"/>
  <c r="I33" i="1"/>
  <c r="I32" i="1"/>
  <c r="I31" i="1"/>
  <c r="I30" i="1"/>
  <c r="I29" i="1"/>
  <c r="I28" i="1"/>
  <c r="I27" i="1"/>
  <c r="I26" i="1"/>
  <c r="I25" i="1"/>
  <c r="I24" i="1"/>
  <c r="I23" i="1"/>
  <c r="I22" i="1"/>
  <c r="I21" i="1"/>
  <c r="I20" i="1"/>
  <c r="I19" i="1"/>
  <c r="I18" i="1"/>
  <c r="I38" i="1" l="1"/>
  <c r="I42" i="2" l="1"/>
  <c r="I41" i="2"/>
  <c r="I40" i="2"/>
  <c r="I39" i="2"/>
  <c r="I38" i="2"/>
  <c r="I37" i="2"/>
  <c r="I36" i="2"/>
  <c r="I18" i="2" l="1"/>
  <c r="I12" i="2"/>
  <c r="I12" i="1"/>
  <c r="I56" i="2"/>
  <c r="I24" i="2"/>
  <c r="I23" i="2"/>
  <c r="I20" i="2"/>
  <c r="I19" i="2"/>
  <c r="I28" i="2"/>
  <c r="I29" i="2"/>
  <c r="I30" i="2"/>
  <c r="I31" i="2"/>
  <c r="I32" i="2"/>
  <c r="I33" i="2"/>
  <c r="I34" i="2"/>
  <c r="I35" i="2"/>
  <c r="I27" i="2"/>
  <c r="I26" i="2"/>
  <c r="I25" i="2"/>
  <c r="I57" i="2"/>
  <c r="I55" i="2"/>
  <c r="I54" i="2"/>
  <c r="I53" i="2"/>
  <c r="I52" i="2"/>
  <c r="I51" i="2"/>
  <c r="I50" i="2"/>
  <c r="I49" i="2"/>
  <c r="I48" i="2"/>
  <c r="I47" i="2"/>
  <c r="I46" i="2"/>
  <c r="I44" i="2"/>
  <c r="I43" i="2"/>
  <c r="I22" i="2"/>
  <c r="I21" i="2"/>
  <c r="I17" i="2" l="1"/>
  <c r="I58" i="2"/>
  <c r="I45" i="2"/>
  <c r="I40" i="1"/>
  <c r="I45" i="1"/>
  <c r="I44" i="1"/>
  <c r="I43" i="1"/>
  <c r="I42" i="1"/>
  <c r="I46" i="1"/>
  <c r="I50" i="1"/>
  <c r="I49" i="1"/>
  <c r="I48" i="1"/>
  <c r="I47" i="1"/>
  <c r="I41" i="1"/>
  <c r="I15" i="1"/>
  <c r="I39" i="1"/>
  <c r="I59" i="2" l="1"/>
  <c r="I51" i="1"/>
  <c r="I16" i="1" l="1"/>
  <c r="I17" i="1" l="1"/>
  <c r="I52" i="1" s="1"/>
</calcChain>
</file>

<file path=xl/sharedStrings.xml><?xml version="1.0" encoding="utf-8"?>
<sst xmlns="http://schemas.openxmlformats.org/spreadsheetml/2006/main" count="254" uniqueCount="115">
  <si>
    <t>経営事項</t>
    <rPh sb="0" eb="2">
      <t>ケイエイ</t>
    </rPh>
    <rPh sb="2" eb="4">
      <t>ジコウ</t>
    </rPh>
    <phoneticPr fontId="1"/>
  </si>
  <si>
    <t>事項</t>
    <rPh sb="0" eb="2">
      <t>ジコウ</t>
    </rPh>
    <phoneticPr fontId="1"/>
  </si>
  <si>
    <t>評価項目</t>
    <rPh sb="0" eb="2">
      <t>ヒョウカ</t>
    </rPh>
    <rPh sb="2" eb="4">
      <t>コウモク</t>
    </rPh>
    <phoneticPr fontId="1"/>
  </si>
  <si>
    <t>配点</t>
    <rPh sb="0" eb="2">
      <t>ハイテン</t>
    </rPh>
    <phoneticPr fontId="1"/>
  </si>
  <si>
    <t>備考</t>
    <rPh sb="0" eb="2">
      <t>ビコウ</t>
    </rPh>
    <phoneticPr fontId="1"/>
  </si>
  <si>
    <t>営業年数</t>
    <rPh sb="0" eb="2">
      <t>エイギョウ</t>
    </rPh>
    <rPh sb="2" eb="4">
      <t>ネンスウ</t>
    </rPh>
    <phoneticPr fontId="1"/>
  </si>
  <si>
    <t>年間平均実績高</t>
    <rPh sb="0" eb="2">
      <t>ネンカン</t>
    </rPh>
    <rPh sb="2" eb="4">
      <t>ヘイキン</t>
    </rPh>
    <rPh sb="4" eb="7">
      <t>ジッセキダカ</t>
    </rPh>
    <phoneticPr fontId="1"/>
  </si>
  <si>
    <t>品質保証</t>
    <rPh sb="0" eb="2">
      <t>ヒンシツ</t>
    </rPh>
    <rPh sb="2" eb="4">
      <t>ホショウ</t>
    </rPh>
    <phoneticPr fontId="1"/>
  </si>
  <si>
    <t>技術的事項</t>
    <rPh sb="0" eb="3">
      <t>ギジュツテキ</t>
    </rPh>
    <rPh sb="3" eb="5">
      <t>ジコウ</t>
    </rPh>
    <phoneticPr fontId="1"/>
  </si>
  <si>
    <t>受賞歴等</t>
    <rPh sb="0" eb="3">
      <t>ジュショウレキ</t>
    </rPh>
    <rPh sb="3" eb="4">
      <t>ナド</t>
    </rPh>
    <phoneticPr fontId="1"/>
  </si>
  <si>
    <t>地域貢献その他の事項</t>
    <rPh sb="0" eb="2">
      <t>チイキ</t>
    </rPh>
    <rPh sb="2" eb="4">
      <t>コウケン</t>
    </rPh>
    <rPh sb="6" eb="7">
      <t>タ</t>
    </rPh>
    <rPh sb="8" eb="10">
      <t>ジコウ</t>
    </rPh>
    <phoneticPr fontId="1"/>
  </si>
  <si>
    <t>年</t>
    <rPh sb="0" eb="1">
      <t>ネン</t>
    </rPh>
    <phoneticPr fontId="1"/>
  </si>
  <si>
    <t>千円</t>
    <rPh sb="0" eb="2">
      <t>センエン</t>
    </rPh>
    <phoneticPr fontId="1"/>
  </si>
  <si>
    <t>人</t>
    <rPh sb="0" eb="1">
      <t>ニン</t>
    </rPh>
    <phoneticPr fontId="1"/>
  </si>
  <si>
    <t>人</t>
    <rPh sb="0" eb="1">
      <t>ヒト</t>
    </rPh>
    <phoneticPr fontId="1"/>
  </si>
  <si>
    <t>採点</t>
    <rPh sb="0" eb="2">
      <t>サイテン</t>
    </rPh>
    <phoneticPr fontId="1"/>
  </si>
  <si>
    <t>小　計</t>
    <phoneticPr fontId="1"/>
  </si>
  <si>
    <t>小　計</t>
    <rPh sb="0" eb="1">
      <t>ショウ</t>
    </rPh>
    <rPh sb="2" eb="3">
      <t>ケイ</t>
    </rPh>
    <phoneticPr fontId="1"/>
  </si>
  <si>
    <t>有</t>
    <rPh sb="0" eb="1">
      <t>ア</t>
    </rPh>
    <phoneticPr fontId="1"/>
  </si>
  <si>
    <t>無</t>
    <rPh sb="0" eb="1">
      <t>ナ</t>
    </rPh>
    <phoneticPr fontId="1"/>
  </si>
  <si>
    <t>総合評価点　　　　　</t>
    <rPh sb="0" eb="2">
      <t>ソウゴウ</t>
    </rPh>
    <rPh sb="2" eb="5">
      <t>ヒョウカテン</t>
    </rPh>
    <phoneticPr fontId="1"/>
  </si>
  <si>
    <t>回</t>
    <rPh sb="0" eb="1">
      <t>カイ</t>
    </rPh>
    <phoneticPr fontId="1"/>
  </si>
  <si>
    <t>建築士</t>
    <rPh sb="0" eb="3">
      <t>ケンチクシ</t>
    </rPh>
    <phoneticPr fontId="1"/>
  </si>
  <si>
    <t>１級</t>
    <rPh sb="1" eb="2">
      <t>キュウ</t>
    </rPh>
    <phoneticPr fontId="1"/>
  </si>
  <si>
    <t>２級</t>
    <rPh sb="1" eb="2">
      <t>キュウ</t>
    </rPh>
    <phoneticPr fontId="1"/>
  </si>
  <si>
    <t>木造</t>
    <rPh sb="0" eb="2">
      <t>モクゾウ</t>
    </rPh>
    <phoneticPr fontId="1"/>
  </si>
  <si>
    <t>２級土木</t>
    <rPh sb="1" eb="2">
      <t>キュウ</t>
    </rPh>
    <rPh sb="2" eb="4">
      <t>ドボク</t>
    </rPh>
    <phoneticPr fontId="1"/>
  </si>
  <si>
    <t>２級薬液</t>
    <rPh sb="1" eb="2">
      <t>キュウ</t>
    </rPh>
    <rPh sb="2" eb="4">
      <t>ヤクエキ</t>
    </rPh>
    <phoneticPr fontId="1"/>
  </si>
  <si>
    <t>２級鋼構</t>
    <rPh sb="1" eb="2">
      <t>キュウ</t>
    </rPh>
    <rPh sb="2" eb="3">
      <t>コウ</t>
    </rPh>
    <rPh sb="3" eb="4">
      <t>カマエ</t>
    </rPh>
    <phoneticPr fontId="1"/>
  </si>
  <si>
    <t>電気施工管理</t>
    <rPh sb="0" eb="2">
      <t>デンキ</t>
    </rPh>
    <rPh sb="2" eb="4">
      <t>セコウ</t>
    </rPh>
    <rPh sb="4" eb="6">
      <t>カンリ</t>
    </rPh>
    <phoneticPr fontId="1"/>
  </si>
  <si>
    <t>電気主任技術者</t>
    <rPh sb="0" eb="2">
      <t>デンキ</t>
    </rPh>
    <rPh sb="2" eb="4">
      <t>シュニン</t>
    </rPh>
    <rPh sb="4" eb="7">
      <t>ギジュツシャ</t>
    </rPh>
    <phoneticPr fontId="1"/>
  </si>
  <si>
    <t>１種</t>
    <rPh sb="1" eb="2">
      <t>シュ</t>
    </rPh>
    <phoneticPr fontId="1"/>
  </si>
  <si>
    <t>２種</t>
    <rPh sb="1" eb="2">
      <t>シュ</t>
    </rPh>
    <phoneticPr fontId="1"/>
  </si>
  <si>
    <t>電気工事士</t>
    <rPh sb="0" eb="2">
      <t>デンキ</t>
    </rPh>
    <rPh sb="2" eb="4">
      <t>コウジ</t>
    </rPh>
    <rPh sb="4" eb="5">
      <t>シ</t>
    </rPh>
    <phoneticPr fontId="1"/>
  </si>
  <si>
    <t>管工事施工管理</t>
    <rPh sb="0" eb="1">
      <t>カン</t>
    </rPh>
    <rPh sb="1" eb="3">
      <t>コウジ</t>
    </rPh>
    <rPh sb="3" eb="5">
      <t>セコウ</t>
    </rPh>
    <rPh sb="5" eb="7">
      <t>カンリ</t>
    </rPh>
    <phoneticPr fontId="1"/>
  </si>
  <si>
    <t>給水装置工事主任技術</t>
    <rPh sb="0" eb="2">
      <t>キュウスイ</t>
    </rPh>
    <rPh sb="2" eb="4">
      <t>ソウチ</t>
    </rPh>
    <rPh sb="4" eb="6">
      <t>コウジ</t>
    </rPh>
    <rPh sb="6" eb="8">
      <t>シュニン</t>
    </rPh>
    <rPh sb="8" eb="10">
      <t>ギジュツ</t>
    </rPh>
    <phoneticPr fontId="1"/>
  </si>
  <si>
    <t>建築設備士</t>
    <rPh sb="0" eb="2">
      <t>ケンチク</t>
    </rPh>
    <rPh sb="2" eb="4">
      <t>セツビ</t>
    </rPh>
    <rPh sb="4" eb="5">
      <t>シ</t>
    </rPh>
    <phoneticPr fontId="1"/>
  </si>
  <si>
    <t>建築積算士</t>
    <rPh sb="0" eb="2">
      <t>ケンチク</t>
    </rPh>
    <rPh sb="2" eb="4">
      <t>セキサン</t>
    </rPh>
    <rPh sb="4" eb="5">
      <t>シ</t>
    </rPh>
    <phoneticPr fontId="1"/>
  </si>
  <si>
    <t>市主催及び共催行事への協力（ボランティア活動）</t>
    <rPh sb="0" eb="1">
      <t>シ</t>
    </rPh>
    <rPh sb="1" eb="3">
      <t>シュサイ</t>
    </rPh>
    <rPh sb="3" eb="4">
      <t>オヨ</t>
    </rPh>
    <rPh sb="5" eb="7">
      <t>キョウサイ</t>
    </rPh>
    <rPh sb="7" eb="9">
      <t>ギョウジ</t>
    </rPh>
    <rPh sb="11" eb="13">
      <t>キョウリョク</t>
    </rPh>
    <rPh sb="20" eb="22">
      <t>カツドウ</t>
    </rPh>
    <phoneticPr fontId="1"/>
  </si>
  <si>
    <t>障害者雇用</t>
    <rPh sb="0" eb="3">
      <t>ショウガイシャ</t>
    </rPh>
    <rPh sb="3" eb="5">
      <t>コヨウ</t>
    </rPh>
    <phoneticPr fontId="1"/>
  </si>
  <si>
    <t>土地区画整理士</t>
    <rPh sb="0" eb="2">
      <t>トチ</t>
    </rPh>
    <rPh sb="2" eb="4">
      <t>クカク</t>
    </rPh>
    <rPh sb="4" eb="6">
      <t>セイリ</t>
    </rPh>
    <rPh sb="6" eb="7">
      <t>シ</t>
    </rPh>
    <phoneticPr fontId="1"/>
  </si>
  <si>
    <t>地質調査技士</t>
    <rPh sb="0" eb="2">
      <t>チシツ</t>
    </rPh>
    <rPh sb="2" eb="4">
      <t>チョウサ</t>
    </rPh>
    <rPh sb="4" eb="6">
      <t>ギシ</t>
    </rPh>
    <phoneticPr fontId="1"/>
  </si>
  <si>
    <t>耐力度</t>
    <rPh sb="0" eb="2">
      <t>タイリョク</t>
    </rPh>
    <rPh sb="2" eb="3">
      <t>ド</t>
    </rPh>
    <phoneticPr fontId="1"/>
  </si>
  <si>
    <t>市の表彰を受けた者</t>
    <rPh sb="0" eb="1">
      <t>シ</t>
    </rPh>
    <rPh sb="2" eb="4">
      <t>ヒョウショウ</t>
    </rPh>
    <rPh sb="5" eb="6">
      <t>ウ</t>
    </rPh>
    <rPh sb="8" eb="9">
      <t>モノ</t>
    </rPh>
    <phoneticPr fontId="1"/>
  </si>
  <si>
    <t>設備設計１級建築士</t>
    <rPh sb="0" eb="2">
      <t>セツビ</t>
    </rPh>
    <rPh sb="2" eb="4">
      <t>セッケイ</t>
    </rPh>
    <rPh sb="6" eb="8">
      <t>ケンチク</t>
    </rPh>
    <rPh sb="8" eb="9">
      <t>シ</t>
    </rPh>
    <phoneticPr fontId="1"/>
  </si>
  <si>
    <t>ＴＥＬ</t>
    <phoneticPr fontId="1"/>
  </si>
  <si>
    <t>ＦＡＸ</t>
    <phoneticPr fontId="1"/>
  </si>
  <si>
    <t>市民憲章推進協議会</t>
    <rPh sb="0" eb="2">
      <t>シミン</t>
    </rPh>
    <rPh sb="2" eb="4">
      <t>ケンショウ</t>
    </rPh>
    <rPh sb="4" eb="6">
      <t>スイシン</t>
    </rPh>
    <rPh sb="6" eb="9">
      <t>キョウギカイ</t>
    </rPh>
    <phoneticPr fontId="1"/>
  </si>
  <si>
    <t>回</t>
    <rPh sb="0" eb="1">
      <t>カイ</t>
    </rPh>
    <phoneticPr fontId="1"/>
  </si>
  <si>
    <t>1～5</t>
    <phoneticPr fontId="1"/>
  </si>
  <si>
    <t>上限25点</t>
    <rPh sb="0" eb="2">
      <t>ジョウゲン</t>
    </rPh>
    <rPh sb="4" eb="5">
      <t>テン</t>
    </rPh>
    <phoneticPr fontId="1"/>
  </si>
  <si>
    <t>建築士事務所会会員</t>
    <rPh sb="0" eb="3">
      <t>ケンチクシ</t>
    </rPh>
    <rPh sb="3" eb="6">
      <t>ジムショ</t>
    </rPh>
    <rPh sb="6" eb="7">
      <t>カイ</t>
    </rPh>
    <rPh sb="7" eb="9">
      <t>カイイン</t>
    </rPh>
    <phoneticPr fontId="1"/>
  </si>
  <si>
    <t>土木コンサル会会員</t>
    <rPh sb="0" eb="2">
      <t>ドボク</t>
    </rPh>
    <rPh sb="6" eb="7">
      <t>カイ</t>
    </rPh>
    <rPh sb="7" eb="9">
      <t>カイイン</t>
    </rPh>
    <phoneticPr fontId="1"/>
  </si>
  <si>
    <t>建築士事務所会加入年数（1年につき1点）</t>
    <rPh sb="7" eb="9">
      <t>カニュウ</t>
    </rPh>
    <rPh sb="9" eb="11">
      <t>ネンスウ</t>
    </rPh>
    <rPh sb="13" eb="14">
      <t>ネン</t>
    </rPh>
    <rPh sb="18" eb="19">
      <t>テン</t>
    </rPh>
    <phoneticPr fontId="1"/>
  </si>
  <si>
    <t>事業者名</t>
    <rPh sb="0" eb="2">
      <t>ジギョウ</t>
    </rPh>
    <rPh sb="2" eb="3">
      <t>シャ</t>
    </rPh>
    <rPh sb="3" eb="4">
      <t>メイ</t>
    </rPh>
    <phoneticPr fontId="1"/>
  </si>
  <si>
    <t>ＴＥＬ</t>
    <phoneticPr fontId="1"/>
  </si>
  <si>
    <t>E-mail</t>
    <phoneticPr fontId="1"/>
  </si>
  <si>
    <t>担当者　</t>
    <rPh sb="0" eb="2">
      <t>タントウ</t>
    </rPh>
    <rPh sb="2" eb="3">
      <t>シャ</t>
    </rPh>
    <phoneticPr fontId="1"/>
  </si>
  <si>
    <t>代表者名</t>
    <rPh sb="0" eb="3">
      <t>ダイヒョウシャ</t>
    </rPh>
    <rPh sb="3" eb="4">
      <t>メイ</t>
    </rPh>
    <phoneticPr fontId="1"/>
  </si>
  <si>
    <t>住　　　所</t>
    <rPh sb="0" eb="1">
      <t>ジュウ</t>
    </rPh>
    <rPh sb="4" eb="5">
      <t>ショ</t>
    </rPh>
    <phoneticPr fontId="1"/>
  </si>
  <si>
    <t>公共建築賞</t>
    <rPh sb="0" eb="2">
      <t>コウキョウ</t>
    </rPh>
    <rPh sb="2" eb="4">
      <t>ケンチク</t>
    </rPh>
    <rPh sb="4" eb="5">
      <t>ショウ</t>
    </rPh>
    <phoneticPr fontId="1"/>
  </si>
  <si>
    <t>沖縄県設計競技金賞（最優秀）</t>
    <rPh sb="0" eb="3">
      <t>オキナワケン</t>
    </rPh>
    <rPh sb="3" eb="5">
      <t>セッケイ</t>
    </rPh>
    <rPh sb="5" eb="7">
      <t>キョウギ</t>
    </rPh>
    <rPh sb="7" eb="9">
      <t>キンショウ</t>
    </rPh>
    <rPh sb="10" eb="13">
      <t>サイユウシュウ</t>
    </rPh>
    <phoneticPr fontId="1"/>
  </si>
  <si>
    <t>年</t>
    <rPh sb="0" eb="1">
      <t>ネン</t>
    </rPh>
    <phoneticPr fontId="1"/>
  </si>
  <si>
    <t>沖縄市東部海浜推進協議会</t>
    <rPh sb="0" eb="3">
      <t>オキナワシ</t>
    </rPh>
    <rPh sb="3" eb="5">
      <t>トウブ</t>
    </rPh>
    <rPh sb="5" eb="7">
      <t>カイヒン</t>
    </rPh>
    <rPh sb="7" eb="9">
      <t>スイシン</t>
    </rPh>
    <rPh sb="9" eb="12">
      <t>キョウギカイ</t>
    </rPh>
    <phoneticPr fontId="1"/>
  </si>
  <si>
    <t>沖縄市建設技術協会</t>
    <rPh sb="0" eb="3">
      <t>オキナワシ</t>
    </rPh>
    <rPh sb="3" eb="5">
      <t>ケンセツ</t>
    </rPh>
    <rPh sb="5" eb="7">
      <t>ギジュツ</t>
    </rPh>
    <rPh sb="7" eb="9">
      <t>キョウカイ</t>
    </rPh>
    <phoneticPr fontId="1"/>
  </si>
  <si>
    <t>沖縄市商工会議所会員</t>
    <rPh sb="0" eb="3">
      <t>オキナワシ</t>
    </rPh>
    <rPh sb="3" eb="8">
      <t>ショウコウカイギショ</t>
    </rPh>
    <rPh sb="8" eb="10">
      <t>カイイン</t>
    </rPh>
    <phoneticPr fontId="1"/>
  </si>
  <si>
    <t>市自治会加入（会社・個人）</t>
    <rPh sb="0" eb="1">
      <t>シ</t>
    </rPh>
    <rPh sb="1" eb="4">
      <t>ジチカイ</t>
    </rPh>
    <rPh sb="4" eb="6">
      <t>カニュウ</t>
    </rPh>
    <rPh sb="7" eb="9">
      <t>カイシャ</t>
    </rPh>
    <rPh sb="10" eb="12">
      <t>コジン</t>
    </rPh>
    <phoneticPr fontId="1"/>
  </si>
  <si>
    <t>※平成19年よりの継続加入年数</t>
    <rPh sb="1" eb="3">
      <t>ヘイセイ</t>
    </rPh>
    <rPh sb="5" eb="6">
      <t>ネン</t>
    </rPh>
    <rPh sb="9" eb="11">
      <t>ケイゾク</t>
    </rPh>
    <rPh sb="11" eb="13">
      <t>カニュウ</t>
    </rPh>
    <rPh sb="13" eb="15">
      <t>ネンスウ</t>
    </rPh>
    <phoneticPr fontId="1"/>
  </si>
  <si>
    <t>業者番号　　（3○○○○　5桁番号）</t>
    <rPh sb="14" eb="15">
      <t>ケタ</t>
    </rPh>
    <rPh sb="15" eb="17">
      <t>バンゴウ</t>
    </rPh>
    <phoneticPr fontId="1"/>
  </si>
  <si>
    <t>建築士事務所登録番号　　　　</t>
    <rPh sb="0" eb="3">
      <t>ケンチクシ</t>
    </rPh>
    <rPh sb="3" eb="6">
      <t>ジムショ</t>
    </rPh>
    <rPh sb="6" eb="8">
      <t>トウロク</t>
    </rPh>
    <rPh sb="8" eb="10">
      <t>バンゴウ</t>
    </rPh>
    <phoneticPr fontId="1"/>
  </si>
  <si>
    <t>登録希望　　業種　　　　（複数可）</t>
    <rPh sb="0" eb="2">
      <t>トウロク</t>
    </rPh>
    <rPh sb="2" eb="4">
      <t>キボウ</t>
    </rPh>
    <rPh sb="6" eb="8">
      <t>ギョウシュ</t>
    </rPh>
    <rPh sb="13" eb="15">
      <t>フクスウ</t>
    </rPh>
    <rPh sb="15" eb="16">
      <t>カ</t>
    </rPh>
    <phoneticPr fontId="1"/>
  </si>
  <si>
    <t>沖縄市建設関連団体協力会</t>
    <rPh sb="0" eb="3">
      <t>オキナワシ</t>
    </rPh>
    <rPh sb="3" eb="5">
      <t>ケンセツ</t>
    </rPh>
    <rPh sb="5" eb="7">
      <t>カンレン</t>
    </rPh>
    <rPh sb="7" eb="9">
      <t>ダンタイ</t>
    </rPh>
    <rPh sb="9" eb="11">
      <t>キョウリョク</t>
    </rPh>
    <phoneticPr fontId="1"/>
  </si>
  <si>
    <t>土木施工管理</t>
    <phoneticPr fontId="1"/>
  </si>
  <si>
    <t>下水道検定</t>
    <phoneticPr fontId="1"/>
  </si>
  <si>
    <t>磁気探査技士</t>
    <phoneticPr fontId="1"/>
  </si>
  <si>
    <t>ＲＣＣＭ</t>
    <phoneticPr fontId="1"/>
  </si>
  <si>
    <t>各部門</t>
    <rPh sb="0" eb="3">
      <t>カクブモン</t>
    </rPh>
    <phoneticPr fontId="1"/>
  </si>
  <si>
    <t>測量</t>
    <rPh sb="0" eb="2">
      <t>ソクリョウ</t>
    </rPh>
    <phoneticPr fontId="1"/>
  </si>
  <si>
    <t>測量士</t>
    <rPh sb="0" eb="3">
      <t>ソクリョウシ</t>
    </rPh>
    <phoneticPr fontId="1"/>
  </si>
  <si>
    <t>測量士補</t>
    <rPh sb="0" eb="3">
      <t>ソクリョウシ</t>
    </rPh>
    <rPh sb="3" eb="4">
      <t>ホ</t>
    </rPh>
    <phoneticPr fontId="1"/>
  </si>
  <si>
    <t>造園施工管理技士</t>
    <rPh sb="0" eb="2">
      <t>ゾウエン</t>
    </rPh>
    <rPh sb="2" eb="4">
      <t>セコウ</t>
    </rPh>
    <rPh sb="4" eb="6">
      <t>カンリ</t>
    </rPh>
    <rPh sb="6" eb="8">
      <t>ギシ</t>
    </rPh>
    <phoneticPr fontId="1"/>
  </si>
  <si>
    <t>技術士</t>
    <rPh sb="0" eb="3">
      <t>ギジュツシ</t>
    </rPh>
    <phoneticPr fontId="1"/>
  </si>
  <si>
    <t>土木学会認定土木技術者</t>
    <rPh sb="0" eb="2">
      <t>ドボク</t>
    </rPh>
    <rPh sb="2" eb="4">
      <t>ガッカイ</t>
    </rPh>
    <rPh sb="4" eb="6">
      <t>ニンテイ</t>
    </rPh>
    <rPh sb="6" eb="8">
      <t>ドボク</t>
    </rPh>
    <rPh sb="8" eb="11">
      <t>ギジュツシャ</t>
    </rPh>
    <phoneticPr fontId="1"/>
  </si>
  <si>
    <t>港湾海洋調査士</t>
    <rPh sb="0" eb="2">
      <t>コウワン</t>
    </rPh>
    <rPh sb="2" eb="4">
      <t>カイヨウ</t>
    </rPh>
    <rPh sb="4" eb="6">
      <t>チョウサ</t>
    </rPh>
    <rPh sb="6" eb="7">
      <t>シ</t>
    </rPh>
    <phoneticPr fontId="1"/>
  </si>
  <si>
    <t>土木コンサル会加入年数（1年につき1点）</t>
    <rPh sb="0" eb="2">
      <t>ドボク</t>
    </rPh>
    <rPh sb="7" eb="9">
      <t>カニュウ</t>
    </rPh>
    <rPh sb="9" eb="11">
      <t>ネンスウ</t>
    </rPh>
    <rPh sb="13" eb="14">
      <t>ネン</t>
    </rPh>
    <rPh sb="18" eb="19">
      <t>テン</t>
    </rPh>
    <phoneticPr fontId="1"/>
  </si>
  <si>
    <t>全建及び市主催研修</t>
    <rPh sb="0" eb="1">
      <t>ゼン</t>
    </rPh>
    <rPh sb="1" eb="2">
      <t>ケン</t>
    </rPh>
    <rPh sb="2" eb="3">
      <t>オヨ</t>
    </rPh>
    <rPh sb="4" eb="5">
      <t>シ</t>
    </rPh>
    <rPh sb="5" eb="7">
      <t>シュサイ</t>
    </rPh>
    <rPh sb="7" eb="9">
      <t>ケンシュウ</t>
    </rPh>
    <phoneticPr fontId="1"/>
  </si>
  <si>
    <t>土木学会</t>
    <rPh sb="0" eb="2">
      <t>ドボク</t>
    </rPh>
    <rPh sb="2" eb="4">
      <t>ガッカイ</t>
    </rPh>
    <phoneticPr fontId="1"/>
  </si>
  <si>
    <t>表彰（公共）</t>
    <rPh sb="0" eb="2">
      <t>ヒョウショウ</t>
    </rPh>
    <rPh sb="3" eb="5">
      <t>コウキョウ</t>
    </rPh>
    <phoneticPr fontId="1"/>
  </si>
  <si>
    <t>資本金（自己資金以外）</t>
    <rPh sb="0" eb="2">
      <t>シホン</t>
    </rPh>
    <rPh sb="2" eb="3">
      <t>キン</t>
    </rPh>
    <rPh sb="4" eb="6">
      <t>ジコ</t>
    </rPh>
    <rPh sb="6" eb="8">
      <t>シキン</t>
    </rPh>
    <rPh sb="8" eb="10">
      <t>イガイ</t>
    </rPh>
    <phoneticPr fontId="1"/>
  </si>
  <si>
    <t>入力箇所</t>
    <rPh sb="0" eb="2">
      <t>ニュウリョク</t>
    </rPh>
    <rPh sb="2" eb="4">
      <t>カショ</t>
    </rPh>
    <phoneticPr fontId="1"/>
  </si>
  <si>
    <t>ISO9001</t>
    <phoneticPr fontId="1"/>
  </si>
  <si>
    <t>ISO14001</t>
    <phoneticPr fontId="1"/>
  </si>
  <si>
    <t>ISO9001</t>
    <phoneticPr fontId="1"/>
  </si>
  <si>
    <t>管理技術者</t>
    <rPh sb="0" eb="2">
      <t>カンリ</t>
    </rPh>
    <rPh sb="2" eb="5">
      <t>ギジュツシャ</t>
    </rPh>
    <phoneticPr fontId="1"/>
  </si>
  <si>
    <t>建築士事務所会主催研修等参加</t>
    <rPh sb="0" eb="3">
      <t>ケンチクシ</t>
    </rPh>
    <rPh sb="3" eb="6">
      <t>ジムショ</t>
    </rPh>
    <rPh sb="6" eb="7">
      <t>カイ</t>
    </rPh>
    <rPh sb="7" eb="9">
      <t>シュサイ</t>
    </rPh>
    <rPh sb="9" eb="11">
      <t>ケンシュウ</t>
    </rPh>
    <rPh sb="11" eb="12">
      <t>トウ</t>
    </rPh>
    <rPh sb="12" eb="14">
      <t>サンカ</t>
    </rPh>
    <phoneticPr fontId="1"/>
  </si>
  <si>
    <t>構造1級建築士</t>
    <rPh sb="0" eb="2">
      <t>コウゾウ</t>
    </rPh>
    <rPh sb="3" eb="4">
      <t>キュウ</t>
    </rPh>
    <rPh sb="4" eb="7">
      <t>ケンチクシ</t>
    </rPh>
    <phoneticPr fontId="1"/>
  </si>
  <si>
    <t>キャスビー建築評価員</t>
    <phoneticPr fontId="1"/>
  </si>
  <si>
    <t>耐震診断資格者</t>
    <rPh sb="0" eb="4">
      <t>タイシンシンダン</t>
    </rPh>
    <rPh sb="4" eb="7">
      <t>シカクシャ</t>
    </rPh>
    <phoneticPr fontId="1"/>
  </si>
  <si>
    <t>小　計</t>
    <phoneticPr fontId="1"/>
  </si>
  <si>
    <t>令和5・6年度　総合評価点採点表（建設コンサルタント）</t>
    <rPh sb="0" eb="1">
      <t>レイ</t>
    </rPh>
    <rPh sb="1" eb="2">
      <t>ワ</t>
    </rPh>
    <rPh sb="5" eb="7">
      <t>ネンド</t>
    </rPh>
    <rPh sb="6" eb="7">
      <t>ド</t>
    </rPh>
    <rPh sb="8" eb="10">
      <t>ソウゴウ</t>
    </rPh>
    <rPh sb="10" eb="12">
      <t>ヒョウカ</t>
    </rPh>
    <rPh sb="12" eb="13">
      <t>テン</t>
    </rPh>
    <rPh sb="13" eb="15">
      <t>サイテン</t>
    </rPh>
    <rPh sb="15" eb="16">
      <t>ヒョウ</t>
    </rPh>
    <phoneticPr fontId="1"/>
  </si>
  <si>
    <t>　　　　　　　　　　　　　　　　　　　　　　　　　　　</t>
    <phoneticPr fontId="1"/>
  </si>
  <si>
    <t xml:space="preserve">
令和5・6年度測量及び建設コンサルタント等業務入札参加申請内容を記入</t>
    <rPh sb="1" eb="2">
      <t>レイ</t>
    </rPh>
    <rPh sb="2" eb="3">
      <t>ワ</t>
    </rPh>
    <rPh sb="7" eb="8">
      <t>ド</t>
    </rPh>
    <rPh sb="8" eb="10">
      <t>ソクリョウ</t>
    </rPh>
    <rPh sb="10" eb="11">
      <t>オヨ</t>
    </rPh>
    <rPh sb="12" eb="14">
      <t>ケンセツ</t>
    </rPh>
    <rPh sb="21" eb="22">
      <t>トウ</t>
    </rPh>
    <rPh sb="22" eb="24">
      <t>ギョウム</t>
    </rPh>
    <phoneticPr fontId="1"/>
  </si>
  <si>
    <t>※R2・R3年度内</t>
    <rPh sb="6" eb="8">
      <t>ネンド</t>
    </rPh>
    <rPh sb="8" eb="9">
      <t>ナイ</t>
    </rPh>
    <phoneticPr fontId="1"/>
  </si>
  <si>
    <t>※R2・R3年度内</t>
    <rPh sb="6" eb="9">
      <t>ネンドナイ</t>
    </rPh>
    <phoneticPr fontId="1"/>
  </si>
  <si>
    <t>（1）証明書添付</t>
    <rPh sb="3" eb="8">
      <t>ショウメイショテンプ</t>
    </rPh>
    <phoneticPr fontId="1"/>
  </si>
  <si>
    <t>令和5・6年度　総合評価点採点表（土木コンサルタント）</t>
    <rPh sb="0" eb="1">
      <t>レイ</t>
    </rPh>
    <rPh sb="1" eb="2">
      <t>ワ</t>
    </rPh>
    <rPh sb="5" eb="7">
      <t>ネンド</t>
    </rPh>
    <rPh sb="6" eb="7">
      <t>ド</t>
    </rPh>
    <rPh sb="8" eb="10">
      <t>ソウゴウ</t>
    </rPh>
    <rPh sb="10" eb="12">
      <t>ヒョウカ</t>
    </rPh>
    <rPh sb="12" eb="13">
      <t>テン</t>
    </rPh>
    <rPh sb="13" eb="15">
      <t>サイテン</t>
    </rPh>
    <rPh sb="15" eb="16">
      <t>ヒョウ</t>
    </rPh>
    <rPh sb="17" eb="19">
      <t>ドボク</t>
    </rPh>
    <phoneticPr fontId="1"/>
  </si>
  <si>
    <t>沖縄市建設技術協会</t>
    <rPh sb="0" eb="3">
      <t>オキナワシ</t>
    </rPh>
    <rPh sb="3" eb="9">
      <t>ケンセツギジュツキョウカイ</t>
    </rPh>
    <phoneticPr fontId="1"/>
  </si>
  <si>
    <t>※平成26年度以降の実績</t>
    <rPh sb="1" eb="3">
      <t>ヘイセイ</t>
    </rPh>
    <rPh sb="5" eb="7">
      <t>ネンド</t>
    </rPh>
    <rPh sb="7" eb="9">
      <t>イコウ</t>
    </rPh>
    <rPh sb="10" eb="12">
      <t>ジッセキ</t>
    </rPh>
    <phoneticPr fontId="1"/>
  </si>
  <si>
    <t>（1）申請月1日時点
（2）証明書類添付　　　　　　　　　　　　　　</t>
    <rPh sb="3" eb="5">
      <t>シンセイ</t>
    </rPh>
    <rPh sb="5" eb="6">
      <t>ヅキ</t>
    </rPh>
    <rPh sb="6" eb="8">
      <t>ツイタチ</t>
    </rPh>
    <rPh sb="8" eb="10">
      <t>ジテン</t>
    </rPh>
    <rPh sb="10" eb="12">
      <t>ゲンジテン</t>
    </rPh>
    <rPh sb="16" eb="18">
      <t>ショルイ</t>
    </rPh>
    <rPh sb="18" eb="20">
      <t>テンプ</t>
    </rPh>
    <phoneticPr fontId="1"/>
  </si>
  <si>
    <t>（1）申請月1日時点
（2）証明書類添付</t>
    <phoneticPr fontId="1"/>
  </si>
  <si>
    <t>（1）平成26年度から現在時点までの実績
（2）証明書類添付　　　</t>
    <rPh sb="3" eb="5">
      <t>ヘイセイ</t>
    </rPh>
    <rPh sb="7" eb="9">
      <t>ネンド</t>
    </rPh>
    <rPh sb="11" eb="13">
      <t>ゲンザイ</t>
    </rPh>
    <rPh sb="13" eb="15">
      <t>ジテン</t>
    </rPh>
    <rPh sb="18" eb="20">
      <t>ジッセキ</t>
    </rPh>
    <phoneticPr fontId="1"/>
  </si>
  <si>
    <t xml:space="preserve">（1）申請月1日時点
（2）証明書類添付
（3）市民憲章推進協議会は賛助会員費の振り込みがわかる書類にて確認
（4）沖縄市建設技術協会は会員名簿を確認するため証明書不要
</t>
    <rPh sb="14" eb="17">
      <t>ショウメイショ</t>
    </rPh>
    <rPh sb="17" eb="18">
      <t>ルイ</t>
    </rPh>
    <rPh sb="18" eb="20">
      <t>テンプ</t>
    </rPh>
    <rPh sb="24" eb="28">
      <t>シミンケンショウ</t>
    </rPh>
    <rPh sb="28" eb="30">
      <t>スイシン</t>
    </rPh>
    <rPh sb="30" eb="33">
      <t>キョウギカイ</t>
    </rPh>
    <rPh sb="34" eb="39">
      <t>サンジョカイインヒ</t>
    </rPh>
    <rPh sb="40" eb="41">
      <t>フ</t>
    </rPh>
    <rPh sb="42" eb="43">
      <t>コ</t>
    </rPh>
    <rPh sb="48" eb="50">
      <t>ショルイ</t>
    </rPh>
    <rPh sb="52" eb="54">
      <t>カクニン</t>
    </rPh>
    <rPh sb="58" eb="61">
      <t>オキナワシ</t>
    </rPh>
    <rPh sb="61" eb="67">
      <t>ケンセツギジュツキョウカイ</t>
    </rPh>
    <rPh sb="68" eb="70">
      <t>カイイン</t>
    </rPh>
    <rPh sb="70" eb="72">
      <t>メイボ</t>
    </rPh>
    <rPh sb="73" eb="75">
      <t>カクニン</t>
    </rPh>
    <rPh sb="79" eb="84">
      <t>ショウメイショフヨウ</t>
    </rPh>
    <phoneticPr fontId="1"/>
  </si>
  <si>
    <t>（1）障害者雇用については申請月1日時点
（2）証明書添付
（3）市の表彰については沖縄市表彰条例第3条1号の表彰者とする。</t>
    <rPh sb="3" eb="6">
      <t>ショウガイシャ</t>
    </rPh>
    <rPh sb="6" eb="8">
      <t>コヨウ</t>
    </rPh>
    <rPh sb="24" eb="29">
      <t>ショウメイショテンプ</t>
    </rPh>
    <rPh sb="33" eb="34">
      <t>シ</t>
    </rPh>
    <rPh sb="35" eb="37">
      <t>ヒョウショウ</t>
    </rPh>
    <rPh sb="42" eb="45">
      <t>オキナワシ</t>
    </rPh>
    <rPh sb="45" eb="49">
      <t>ヒョウショウジョウレイ</t>
    </rPh>
    <rPh sb="49" eb="50">
      <t>ダイ</t>
    </rPh>
    <rPh sb="51" eb="52">
      <t>ジョウ</t>
    </rPh>
    <rPh sb="53" eb="54">
      <t>ゴウ</t>
    </rPh>
    <rPh sb="55" eb="58">
      <t>ヒョウショウシャ</t>
    </rPh>
    <phoneticPr fontId="1"/>
  </si>
  <si>
    <t>（1）申請月1日時点
（2）様式8に記入すること</t>
    <rPh sb="14" eb="16">
      <t>ヨウシキ</t>
    </rPh>
    <rPh sb="18" eb="20">
      <t>キニュウ</t>
    </rPh>
    <phoneticPr fontId="1"/>
  </si>
  <si>
    <t>（1）申請月1日時点
（2）証明書類添付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</si>
</sst>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9"/>
      <color rgb="FF000000"/>
      <name val="Meiryo UI"/>
      <family val="3"/>
      <charset val="128"/>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2"/>
      <charset val="128"/>
      <scheme val="minor"/>
    </font>
    <font>
      <b/>
      <sz val="10"/>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2"/>
      <color rgb="FFFF0000"/>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04">
    <border>
      <left/>
      <right/>
      <top/>
      <bottom/>
      <diagonal/>
    </border>
    <border>
      <left style="medium">
        <color indexed="64"/>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right/>
      <top style="thin">
        <color indexed="64"/>
      </top>
      <bottom style="double">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double">
        <color indexed="64"/>
      </top>
      <bottom style="hair">
        <color indexed="64"/>
      </bottom>
      <diagonal/>
    </border>
    <border>
      <left style="thin">
        <color indexed="64"/>
      </left>
      <right/>
      <top style="double">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auto="1"/>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double">
        <color indexed="64"/>
      </bottom>
      <diagonal/>
    </border>
    <border>
      <left style="hair">
        <color indexed="64"/>
      </left>
      <right/>
      <top style="hair">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bottom style="thin">
        <color indexed="64"/>
      </bottom>
      <diagonal/>
    </border>
    <border>
      <left/>
      <right style="thin">
        <color indexed="64"/>
      </right>
      <top/>
      <bottom style="double">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hair">
        <color indexed="64"/>
      </left>
      <right/>
      <top/>
      <bottom style="hair">
        <color indexed="64"/>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33">
    <xf numFmtId="0" fontId="0" fillId="0" borderId="0" xfId="0">
      <alignment vertical="center"/>
    </xf>
    <xf numFmtId="0" fontId="0" fillId="0" borderId="50" xfId="0" applyBorder="1" applyProtection="1">
      <alignment vertical="center"/>
      <protection locked="0"/>
    </xf>
    <xf numFmtId="0" fontId="0" fillId="0" borderId="0" xfId="0" applyProtection="1">
      <alignment vertical="center"/>
      <protection locked="0"/>
    </xf>
    <xf numFmtId="0" fontId="0" fillId="2" borderId="46" xfId="0" applyFill="1" applyBorder="1" applyProtection="1">
      <alignment vertical="center"/>
      <protection locked="0"/>
    </xf>
    <xf numFmtId="0" fontId="0" fillId="2" borderId="6" xfId="0" applyFill="1" applyBorder="1" applyProtection="1">
      <alignment vertical="center"/>
      <protection locked="0"/>
    </xf>
    <xf numFmtId="0" fontId="0" fillId="0" borderId="49" xfId="0" applyBorder="1" applyProtection="1">
      <alignment vertical="center"/>
      <protection locked="0"/>
    </xf>
    <xf numFmtId="0" fontId="3" fillId="2" borderId="31" xfId="0" applyFont="1" applyFill="1" applyBorder="1" applyAlignment="1" applyProtection="1">
      <alignment vertical="center" shrinkToFit="1"/>
      <protection locked="0"/>
    </xf>
    <xf numFmtId="0" fontId="3" fillId="0" borderId="81" xfId="0" applyFont="1" applyFill="1" applyBorder="1" applyAlignment="1" applyProtection="1">
      <alignment horizontal="center" vertical="center" wrapText="1" shrinkToFit="1"/>
      <protection locked="0"/>
    </xf>
    <xf numFmtId="0" fontId="0" fillId="2" borderId="94" xfId="0" applyFill="1" applyBorder="1" applyProtection="1">
      <alignment vertical="center"/>
      <protection locked="0"/>
    </xf>
    <xf numFmtId="0" fontId="0" fillId="2" borderId="97" xfId="0" applyFill="1" applyBorder="1" applyProtection="1">
      <alignment vertical="center"/>
      <protection locked="0"/>
    </xf>
    <xf numFmtId="0" fontId="0" fillId="2" borderId="11" xfId="0" applyFill="1" applyBorder="1" applyProtection="1">
      <alignment vertical="center"/>
      <protection locked="0"/>
    </xf>
    <xf numFmtId="0" fontId="0" fillId="2" borderId="55" xfId="0" applyFill="1" applyBorder="1" applyProtection="1">
      <alignment vertical="center"/>
      <protection locked="0"/>
    </xf>
    <xf numFmtId="0" fontId="0" fillId="2" borderId="62" xfId="0" applyFill="1" applyBorder="1" applyProtection="1">
      <alignment vertical="center"/>
      <protection locked="0"/>
    </xf>
    <xf numFmtId="0" fontId="0" fillId="2" borderId="63" xfId="0" applyFill="1" applyBorder="1" applyProtection="1">
      <alignment vertical="center"/>
      <protection locked="0"/>
    </xf>
    <xf numFmtId="0" fontId="0" fillId="0" borderId="0" xfId="0" applyBorder="1" applyProtection="1">
      <alignment vertical="center"/>
      <protection locked="0"/>
    </xf>
    <xf numFmtId="0" fontId="0" fillId="0" borderId="92" xfId="0" applyBorder="1" applyAlignment="1" applyProtection="1">
      <alignment horizontal="right" vertical="center" shrinkToFit="1"/>
      <protection locked="0"/>
    </xf>
    <xf numFmtId="0" fontId="0" fillId="0" borderId="57" xfId="0" applyBorder="1" applyAlignment="1" applyProtection="1">
      <alignment horizontal="right" vertical="center" shrinkToFit="1"/>
      <protection locked="0"/>
    </xf>
    <xf numFmtId="0" fontId="0" fillId="0" borderId="60" xfId="0" applyBorder="1" applyAlignment="1" applyProtection="1">
      <alignment horizontal="right" vertical="center" shrinkToFit="1"/>
      <protection locked="0"/>
    </xf>
    <xf numFmtId="0" fontId="0" fillId="0" borderId="12" xfId="0" applyBorder="1" applyAlignment="1" applyProtection="1">
      <alignment vertical="center" shrinkToFit="1"/>
      <protection locked="0"/>
    </xf>
    <xf numFmtId="0" fontId="0" fillId="0" borderId="8" xfId="0" applyBorder="1" applyAlignment="1" applyProtection="1">
      <alignment vertical="center" shrinkToFit="1"/>
      <protection locked="0"/>
    </xf>
    <xf numFmtId="0" fontId="0" fillId="0" borderId="51" xfId="0" applyBorder="1" applyAlignment="1" applyProtection="1">
      <alignment horizontal="center" vertical="center" shrinkToFit="1"/>
      <protection locked="0"/>
    </xf>
    <xf numFmtId="0" fontId="0" fillId="0" borderId="51" xfId="0" applyBorder="1" applyAlignment="1" applyProtection="1">
      <alignment horizontal="right" vertical="center" shrinkToFit="1"/>
      <protection locked="0"/>
    </xf>
    <xf numFmtId="0" fontId="10" fillId="0" borderId="0" xfId="0" applyFont="1" applyAlignment="1" applyProtection="1">
      <alignment horizontal="center" vertical="center"/>
      <protection locked="0"/>
    </xf>
    <xf numFmtId="0" fontId="0" fillId="0" borderId="0" xfId="0" applyAlignment="1" applyProtection="1">
      <alignment vertical="center" shrinkToFit="1"/>
      <protection locked="0"/>
    </xf>
    <xf numFmtId="0" fontId="6" fillId="0" borderId="54" xfId="0" applyFont="1" applyFill="1" applyBorder="1" applyAlignment="1" applyProtection="1">
      <alignment horizontal="right" vertical="center" shrinkToFit="1"/>
      <protection locked="0"/>
    </xf>
    <xf numFmtId="0" fontId="3" fillId="0" borderId="30" xfId="0" applyFont="1" applyFill="1" applyBorder="1" applyAlignment="1" applyProtection="1">
      <alignment horizontal="center" vertical="center" shrinkToFit="1"/>
      <protection locked="0"/>
    </xf>
    <xf numFmtId="0" fontId="0" fillId="0" borderId="25" xfId="0" applyBorder="1" applyAlignment="1" applyProtection="1">
      <alignment horizontal="center" vertical="center"/>
      <protection locked="0"/>
    </xf>
    <xf numFmtId="0" fontId="0" fillId="0" borderId="75" xfId="0" applyBorder="1" applyAlignment="1" applyProtection="1">
      <alignment horizontal="center" vertical="center"/>
      <protection locked="0"/>
    </xf>
    <xf numFmtId="0" fontId="0" fillId="0" borderId="0" xfId="0" applyAlignment="1" applyProtection="1">
      <alignment horizontal="center" vertical="center"/>
      <protection locked="0"/>
    </xf>
    <xf numFmtId="0" fontId="12" fillId="0" borderId="96" xfId="0" applyFont="1" applyBorder="1" applyAlignment="1" applyProtection="1">
      <alignment vertical="center"/>
      <protection locked="0"/>
    </xf>
    <xf numFmtId="0" fontId="0" fillId="0" borderId="98" xfId="0" applyBorder="1" applyAlignment="1" applyProtection="1">
      <alignment vertical="center"/>
      <protection locked="0"/>
    </xf>
    <xf numFmtId="0" fontId="12" fillId="0" borderId="100" xfId="0" applyFont="1" applyBorder="1" applyAlignment="1" applyProtection="1">
      <alignment vertical="center" shrinkToFit="1"/>
      <protection locked="0"/>
    </xf>
    <xf numFmtId="0" fontId="0" fillId="0" borderId="64" xfId="0" applyBorder="1" applyAlignment="1" applyProtection="1">
      <alignment horizontal="center" vertical="center"/>
      <protection locked="0"/>
    </xf>
    <xf numFmtId="0" fontId="0" fillId="2" borderId="60" xfId="0" applyFill="1" applyBorder="1" applyAlignment="1" applyProtection="1">
      <alignment horizontal="right" vertical="center" shrinkToFit="1"/>
      <protection locked="0"/>
    </xf>
    <xf numFmtId="0" fontId="0" fillId="0" borderId="64" xfId="0" applyBorder="1" applyAlignment="1" applyProtection="1">
      <alignment horizontal="center" vertical="center" shrinkToFit="1"/>
      <protection locked="0"/>
    </xf>
    <xf numFmtId="0" fontId="12" fillId="0" borderId="93" xfId="0" applyFont="1" applyBorder="1" applyAlignment="1" applyProtection="1">
      <alignment vertical="center" shrinkToFit="1"/>
      <protection locked="0"/>
    </xf>
    <xf numFmtId="0" fontId="0" fillId="0" borderId="56" xfId="0" applyBorder="1" applyProtection="1">
      <alignment vertical="center"/>
      <protection locked="0"/>
    </xf>
    <xf numFmtId="0" fontId="12" fillId="0" borderId="76" xfId="0" applyFont="1" applyBorder="1" applyAlignment="1" applyProtection="1">
      <alignment vertical="center" shrinkToFit="1"/>
      <protection locked="0"/>
    </xf>
    <xf numFmtId="0" fontId="0" fillId="0" borderId="10" xfId="0" applyBorder="1" applyProtection="1">
      <alignment vertical="center"/>
      <protection locked="0"/>
    </xf>
    <xf numFmtId="0" fontId="12" fillId="0" borderId="49" xfId="0" applyFont="1" applyBorder="1" applyAlignment="1" applyProtection="1">
      <alignment vertical="center"/>
      <protection locked="0"/>
    </xf>
    <xf numFmtId="0" fontId="12" fillId="0" borderId="44" xfId="0" applyFont="1" applyBorder="1" applyAlignment="1" applyProtection="1">
      <alignment vertical="center"/>
      <protection locked="0"/>
    </xf>
    <xf numFmtId="0" fontId="12" fillId="0" borderId="50" xfId="0" applyFont="1" applyBorder="1" applyAlignment="1" applyProtection="1">
      <alignment vertical="center"/>
      <protection locked="0"/>
    </xf>
    <xf numFmtId="0" fontId="0" fillId="0" borderId="50" xfId="0" applyBorder="1" applyAlignment="1" applyProtection="1">
      <alignment vertical="center"/>
      <protection locked="0"/>
    </xf>
    <xf numFmtId="0" fontId="0" fillId="0" borderId="29" xfId="0" applyBorder="1" applyAlignment="1" applyProtection="1">
      <alignment horizontal="center" vertical="center"/>
      <protection locked="0"/>
    </xf>
    <xf numFmtId="0" fontId="2" fillId="0" borderId="48" xfId="0" applyFont="1" applyBorder="1" applyAlignment="1" applyProtection="1">
      <alignment vertical="center"/>
      <protection locked="0"/>
    </xf>
    <xf numFmtId="0" fontId="2" fillId="0" borderId="0" xfId="0" applyFont="1" applyBorder="1" applyAlignment="1" applyProtection="1">
      <alignment vertical="center"/>
      <protection locked="0"/>
    </xf>
    <xf numFmtId="0" fontId="0" fillId="0" borderId="0" xfId="0" applyBorder="1" applyAlignment="1" applyProtection="1">
      <alignment horizontal="center" vertical="center"/>
      <protection locked="0"/>
    </xf>
    <xf numFmtId="0" fontId="2" fillId="0" borderId="3" xfId="0" applyFont="1" applyBorder="1" applyAlignment="1" applyProtection="1">
      <alignment vertical="center"/>
      <protection locked="0"/>
    </xf>
    <xf numFmtId="0" fontId="0" fillId="0" borderId="9" xfId="0" applyBorder="1" applyAlignment="1" applyProtection="1">
      <alignment horizontal="center" vertical="center"/>
      <protection locked="0"/>
    </xf>
    <xf numFmtId="0" fontId="0" fillId="0" borderId="7" xfId="0" applyBorder="1" applyAlignment="1" applyProtection="1">
      <alignment vertical="center" shrinkToFit="1"/>
      <protection locked="0"/>
    </xf>
    <xf numFmtId="0" fontId="12" fillId="0" borderId="15" xfId="0" applyFont="1" applyBorder="1" applyAlignment="1" applyProtection="1">
      <alignment vertical="center" shrinkToFit="1"/>
      <protection locked="0"/>
    </xf>
    <xf numFmtId="0" fontId="2" fillId="0" borderId="4" xfId="0" applyFont="1" applyBorder="1" applyAlignment="1" applyProtection="1">
      <alignment vertical="center"/>
      <protection locked="0"/>
    </xf>
    <xf numFmtId="0" fontId="2" fillId="0" borderId="54" xfId="0" applyFont="1" applyBorder="1" applyAlignment="1" applyProtection="1">
      <alignment vertical="center"/>
      <protection locked="0"/>
    </xf>
    <xf numFmtId="0" fontId="12" fillId="0" borderId="58" xfId="0" applyFont="1" applyBorder="1" applyAlignment="1" applyProtection="1">
      <alignment vertical="center" shrinkToFit="1"/>
      <protection locked="0"/>
    </xf>
    <xf numFmtId="0" fontId="0" fillId="0" borderId="59" xfId="0" applyBorder="1" applyAlignment="1" applyProtection="1">
      <alignment horizontal="center" vertical="center"/>
      <protection locked="0"/>
    </xf>
    <xf numFmtId="0" fontId="2" fillId="0" borderId="3" xfId="0" applyFont="1" applyBorder="1" applyAlignment="1" applyProtection="1">
      <alignment vertical="center" shrinkToFit="1"/>
      <protection locked="0"/>
    </xf>
    <xf numFmtId="0" fontId="2" fillId="0" borderId="0" xfId="0" applyFont="1" applyBorder="1" applyAlignment="1" applyProtection="1">
      <alignment vertical="center" shrinkToFit="1"/>
      <protection locked="0"/>
    </xf>
    <xf numFmtId="0" fontId="4" fillId="0" borderId="56" xfId="0" applyFont="1" applyBorder="1" applyAlignment="1" applyProtection="1">
      <alignment horizontal="center" vertical="center"/>
      <protection locked="0"/>
    </xf>
    <xf numFmtId="0" fontId="4" fillId="0" borderId="19" xfId="0" applyFont="1" applyBorder="1" applyAlignment="1" applyProtection="1">
      <alignment vertical="center" shrinkToFit="1"/>
      <protection locked="0"/>
    </xf>
    <xf numFmtId="0" fontId="2" fillId="0" borderId="4" xfId="0" applyFont="1" applyBorder="1" applyAlignment="1" applyProtection="1">
      <alignment vertical="center" shrinkToFit="1"/>
      <protection locked="0"/>
    </xf>
    <xf numFmtId="0" fontId="2" fillId="0" borderId="54" xfId="0" applyFont="1" applyBorder="1" applyAlignment="1" applyProtection="1">
      <alignment vertical="center" shrinkToFit="1"/>
      <protection locked="0"/>
    </xf>
    <xf numFmtId="0" fontId="12" fillId="0" borderId="14" xfId="0" applyFont="1" applyBorder="1" applyAlignment="1" applyProtection="1">
      <alignment vertical="center" shrinkToFit="1"/>
      <protection locked="0"/>
    </xf>
    <xf numFmtId="0" fontId="4" fillId="0" borderId="10" xfId="0" applyFont="1" applyBorder="1" applyAlignment="1" applyProtection="1">
      <alignment horizontal="center" vertical="center"/>
      <protection locked="0"/>
    </xf>
    <xf numFmtId="0" fontId="4" fillId="0" borderId="8" xfId="0" applyFont="1" applyBorder="1" applyAlignment="1" applyProtection="1">
      <alignment vertical="center" shrinkToFit="1"/>
      <protection locked="0"/>
    </xf>
    <xf numFmtId="0" fontId="4" fillId="0" borderId="59" xfId="0" applyFont="1" applyBorder="1" applyAlignment="1" applyProtection="1">
      <alignment horizontal="center" vertical="center"/>
      <protection locked="0"/>
    </xf>
    <xf numFmtId="0" fontId="4" fillId="0" borderId="57" xfId="0" applyFont="1" applyBorder="1" applyAlignment="1" applyProtection="1">
      <alignment vertical="center" shrinkToFit="1"/>
      <protection locked="0"/>
    </xf>
    <xf numFmtId="0" fontId="0" fillId="0" borderId="60" xfId="0" applyBorder="1" applyAlignment="1" applyProtection="1">
      <alignment vertical="center" shrinkToFit="1"/>
      <protection locked="0"/>
    </xf>
    <xf numFmtId="0" fontId="2" fillId="0" borderId="62" xfId="0" applyFont="1" applyBorder="1" applyAlignment="1" applyProtection="1">
      <alignment vertical="center" shrinkToFit="1"/>
      <protection locked="0"/>
    </xf>
    <xf numFmtId="0" fontId="2" fillId="0" borderId="63" xfId="0" applyFont="1" applyBorder="1" applyAlignment="1" applyProtection="1">
      <alignment vertical="center" shrinkToFit="1"/>
      <protection locked="0"/>
    </xf>
    <xf numFmtId="0" fontId="12" fillId="0" borderId="61" xfId="0" applyFont="1" applyBorder="1" applyAlignment="1" applyProtection="1">
      <alignment vertical="center" shrinkToFit="1"/>
      <protection locked="0"/>
    </xf>
    <xf numFmtId="0" fontId="4" fillId="0" borderId="64" xfId="0" applyFont="1" applyBorder="1" applyAlignment="1" applyProtection="1">
      <alignment horizontal="center" vertical="center"/>
      <protection locked="0"/>
    </xf>
    <xf numFmtId="0" fontId="4" fillId="0" borderId="60" xfId="0" applyFont="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0" fontId="2" fillId="0" borderId="66" xfId="0" applyFont="1" applyBorder="1" applyAlignment="1" applyProtection="1">
      <alignment vertical="center" shrinkToFit="1"/>
      <protection locked="0"/>
    </xf>
    <xf numFmtId="0" fontId="12" fillId="0" borderId="65" xfId="0" applyFont="1" applyBorder="1" applyAlignment="1" applyProtection="1">
      <alignment vertical="center" shrinkToFit="1"/>
      <protection locked="0"/>
    </xf>
    <xf numFmtId="0" fontId="4" fillId="0" borderId="67" xfId="0" applyFont="1" applyBorder="1" applyAlignment="1" applyProtection="1">
      <alignment horizontal="center" vertical="center"/>
      <protection locked="0"/>
    </xf>
    <xf numFmtId="0" fontId="4" fillId="0" borderId="68" xfId="0" applyFont="1" applyBorder="1" applyAlignment="1" applyProtection="1">
      <alignment vertical="center" shrinkToFit="1"/>
      <protection locked="0"/>
    </xf>
    <xf numFmtId="0" fontId="12" fillId="0" borderId="16" xfId="0" applyFont="1" applyBorder="1" applyAlignment="1" applyProtection="1">
      <alignment vertical="center" shrinkToFit="1"/>
      <protection locked="0"/>
    </xf>
    <xf numFmtId="0" fontId="2" fillId="0" borderId="66" xfId="0" applyFont="1" applyBorder="1" applyAlignment="1" applyProtection="1">
      <alignment horizontal="left" vertical="center"/>
      <protection locked="0"/>
    </xf>
    <xf numFmtId="0" fontId="12" fillId="0" borderId="88" xfId="0" applyFont="1" applyBorder="1" applyAlignment="1" applyProtection="1">
      <alignment vertical="center" shrinkToFit="1"/>
      <protection locked="0"/>
    </xf>
    <xf numFmtId="0" fontId="0" fillId="0" borderId="67" xfId="0" applyBorder="1" applyAlignment="1" applyProtection="1">
      <alignment horizontal="center" vertical="center"/>
      <protection locked="0"/>
    </xf>
    <xf numFmtId="0" fontId="0" fillId="0" borderId="91" xfId="0" applyBorder="1" applyAlignment="1" applyProtection="1">
      <alignment vertical="center" shrinkToFit="1"/>
      <protection locked="0"/>
    </xf>
    <xf numFmtId="0" fontId="2" fillId="0" borderId="54" xfId="0" applyFont="1" applyBorder="1" applyAlignment="1" applyProtection="1">
      <alignment horizontal="left" vertical="center"/>
      <protection locked="0"/>
    </xf>
    <xf numFmtId="0" fontId="0" fillId="0" borderId="57" xfId="0" applyBorder="1" applyAlignment="1" applyProtection="1">
      <alignment vertical="center" shrinkToFit="1"/>
      <protection locked="0"/>
    </xf>
    <xf numFmtId="0" fontId="12" fillId="0" borderId="26" xfId="0" applyFont="1" applyBorder="1" applyAlignment="1" applyProtection="1">
      <alignment horizontal="center" vertical="center"/>
      <protection locked="0"/>
    </xf>
    <xf numFmtId="0" fontId="12" fillId="0" borderId="44" xfId="0" applyFont="1" applyBorder="1" applyAlignment="1" applyProtection="1">
      <alignment horizontal="center" vertical="center"/>
      <protection locked="0"/>
    </xf>
    <xf numFmtId="0" fontId="0" fillId="0" borderId="0" xfId="0" applyBorder="1" applyAlignment="1" applyProtection="1">
      <alignment vertical="center"/>
      <protection locked="0"/>
    </xf>
    <xf numFmtId="0" fontId="0" fillId="0" borderId="87" xfId="0" applyBorder="1" applyAlignment="1" applyProtection="1">
      <alignment horizontal="center" vertical="center" shrinkToFit="1"/>
      <protection locked="0"/>
    </xf>
    <xf numFmtId="0" fontId="0" fillId="0" borderId="87" xfId="0" applyBorder="1" applyAlignment="1" applyProtection="1">
      <alignment horizontal="right" vertical="center" shrinkToFit="1"/>
      <protection locked="0"/>
    </xf>
    <xf numFmtId="0" fontId="0" fillId="0" borderId="27" xfId="0" applyBorder="1" applyAlignment="1" applyProtection="1">
      <alignment horizontal="center" vertical="center"/>
      <protection locked="0"/>
    </xf>
    <xf numFmtId="0" fontId="2" fillId="0" borderId="94" xfId="0" applyFont="1" applyBorder="1" applyAlignment="1" applyProtection="1">
      <alignment horizontal="left" vertical="center"/>
      <protection locked="0"/>
    </xf>
    <xf numFmtId="0" fontId="2" fillId="0" borderId="97" xfId="0" applyFont="1" applyBorder="1" applyAlignment="1" applyProtection="1">
      <alignment horizontal="left" vertical="center"/>
      <protection locked="0"/>
    </xf>
    <xf numFmtId="0" fontId="12" fillId="0" borderId="98" xfId="0" applyFont="1" applyBorder="1" applyAlignment="1" applyProtection="1">
      <alignment vertical="center" shrinkToFit="1"/>
      <protection locked="0"/>
    </xf>
    <xf numFmtId="0" fontId="0" fillId="0" borderId="92" xfId="0" applyBorder="1" applyAlignment="1" applyProtection="1">
      <alignment vertical="center" shrinkToFit="1"/>
      <protection locked="0"/>
    </xf>
    <xf numFmtId="0" fontId="2" fillId="0" borderId="62" xfId="0" applyFont="1" applyBorder="1" applyAlignment="1" applyProtection="1">
      <alignment horizontal="left" vertical="center"/>
      <protection locked="0"/>
    </xf>
    <xf numFmtId="0" fontId="2" fillId="0" borderId="63" xfId="0" applyFont="1" applyBorder="1" applyAlignment="1" applyProtection="1">
      <alignment horizontal="left" vertical="center"/>
      <protection locked="0"/>
    </xf>
    <xf numFmtId="0" fontId="12" fillId="0" borderId="64" xfId="0" applyFont="1" applyBorder="1" applyAlignment="1" applyProtection="1">
      <alignment vertical="center" shrinkToFit="1"/>
      <protection locked="0"/>
    </xf>
    <xf numFmtId="0" fontId="0" fillId="0" borderId="64" xfId="0" applyBorder="1" applyAlignment="1" applyProtection="1">
      <alignment vertical="center"/>
      <protection locked="0"/>
    </xf>
    <xf numFmtId="0" fontId="2" fillId="0" borderId="62" xfId="0" applyFont="1" applyBorder="1" applyProtection="1">
      <alignment vertical="center"/>
      <protection locked="0"/>
    </xf>
    <xf numFmtId="0" fontId="2" fillId="0" borderId="63" xfId="0" applyFont="1" applyBorder="1" applyProtection="1">
      <alignment vertical="center"/>
      <protection locked="0"/>
    </xf>
    <xf numFmtId="0" fontId="12" fillId="0" borderId="63" xfId="0" applyFont="1" applyBorder="1" applyAlignment="1" applyProtection="1">
      <alignment vertical="center" shrinkToFit="1"/>
      <protection locked="0"/>
    </xf>
    <xf numFmtId="0" fontId="0" fillId="0" borderId="64" xfId="0" applyBorder="1" applyAlignment="1" applyProtection="1">
      <alignment vertical="center" shrinkToFit="1"/>
      <protection locked="0"/>
    </xf>
    <xf numFmtId="0" fontId="2" fillId="0" borderId="62" xfId="0" applyFont="1" applyFill="1" applyBorder="1" applyProtection="1">
      <alignment vertical="center"/>
      <protection locked="0"/>
    </xf>
    <xf numFmtId="0" fontId="2" fillId="0" borderId="63" xfId="0" applyFont="1" applyFill="1" applyBorder="1" applyProtection="1">
      <alignment vertical="center"/>
      <protection locked="0"/>
    </xf>
    <xf numFmtId="0" fontId="0" fillId="0" borderId="21" xfId="0" applyBorder="1" applyAlignment="1" applyProtection="1">
      <alignment vertical="center"/>
      <protection locked="0"/>
    </xf>
    <xf numFmtId="0" fontId="0" fillId="0" borderId="33" xfId="0" applyBorder="1" applyAlignment="1" applyProtection="1">
      <alignment vertical="center"/>
      <protection locked="0"/>
    </xf>
    <xf numFmtId="0" fontId="0" fillId="0" borderId="33" xfId="0" applyBorder="1" applyProtection="1">
      <alignment vertical="center"/>
      <protection locked="0"/>
    </xf>
    <xf numFmtId="0" fontId="0" fillId="0" borderId="40" xfId="0" applyBorder="1" applyAlignment="1" applyProtection="1">
      <alignment horizontal="center" vertical="center" shrinkToFit="1"/>
      <protection locked="0"/>
    </xf>
    <xf numFmtId="0" fontId="0" fillId="0" borderId="40" xfId="0" applyBorder="1" applyAlignment="1" applyProtection="1">
      <alignment horizontal="right" vertical="center" shrinkToFit="1"/>
      <protection locked="0"/>
    </xf>
    <xf numFmtId="0" fontId="0" fillId="0" borderId="34" xfId="0" applyBorder="1" applyAlignment="1" applyProtection="1">
      <alignment horizontal="center" vertical="center"/>
      <protection locked="0"/>
    </xf>
    <xf numFmtId="0" fontId="9" fillId="0" borderId="0" xfId="0" applyFont="1" applyAlignment="1" applyProtection="1">
      <alignment horizontal="right"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0" fillId="0" borderId="0" xfId="0" applyBorder="1" applyAlignment="1" applyProtection="1">
      <alignment vertical="center" shrinkToFit="1"/>
      <protection locked="0"/>
    </xf>
    <xf numFmtId="0" fontId="10" fillId="2" borderId="62" xfId="0" applyFont="1" applyFill="1" applyBorder="1" applyAlignment="1" applyProtection="1">
      <alignment horizontal="center" vertical="center"/>
      <protection locked="0"/>
    </xf>
    <xf numFmtId="0" fontId="10" fillId="0" borderId="60" xfId="0" applyFont="1" applyBorder="1" applyAlignment="1" applyProtection="1">
      <alignment horizontal="center" vertical="center"/>
      <protection locked="0"/>
    </xf>
    <xf numFmtId="0" fontId="11" fillId="0" borderId="13" xfId="0" applyFont="1" applyBorder="1" applyAlignment="1" applyProtection="1">
      <alignment vertical="center" shrinkToFit="1"/>
      <protection locked="0"/>
    </xf>
    <xf numFmtId="0" fontId="0" fillId="0" borderId="47" xfId="0" applyBorder="1" applyAlignment="1" applyProtection="1">
      <alignment horizontal="center" vertical="center"/>
      <protection locked="0"/>
    </xf>
    <xf numFmtId="0" fontId="2" fillId="0" borderId="86" xfId="0" applyFont="1" applyBorder="1" applyAlignment="1" applyProtection="1">
      <alignment vertical="center"/>
      <protection locked="0"/>
    </xf>
    <xf numFmtId="0" fontId="0" fillId="0" borderId="10" xfId="0" applyBorder="1" applyAlignment="1" applyProtection="1">
      <alignment horizontal="center" vertical="center"/>
      <protection locked="0"/>
    </xf>
    <xf numFmtId="0" fontId="12" fillId="0" borderId="17" xfId="0" applyFont="1" applyBorder="1" applyAlignment="1" applyProtection="1">
      <alignment vertical="center" shrinkToFit="1"/>
      <protection locked="0"/>
    </xf>
    <xf numFmtId="0" fontId="4" fillId="0" borderId="91" xfId="0" applyFont="1" applyBorder="1" applyAlignment="1" applyProtection="1">
      <alignment vertical="center" shrinkToFit="1"/>
      <protection locked="0"/>
    </xf>
    <xf numFmtId="0" fontId="2" fillId="0" borderId="99" xfId="0" applyFont="1" applyBorder="1" applyAlignment="1" applyProtection="1">
      <alignment vertical="center" shrinkToFit="1"/>
      <protection locked="0"/>
    </xf>
    <xf numFmtId="0" fontId="4" fillId="0" borderId="71" xfId="0" applyFont="1" applyBorder="1" applyAlignment="1" applyProtection="1">
      <alignment horizontal="center" vertical="center"/>
      <protection locked="0"/>
    </xf>
    <xf numFmtId="0" fontId="6" fillId="0" borderId="38" xfId="0" applyFont="1" applyBorder="1" applyAlignment="1" applyProtection="1">
      <alignment horizontal="left" vertical="top" wrapText="1"/>
      <protection locked="0"/>
    </xf>
    <xf numFmtId="0" fontId="13" fillId="0" borderId="0" xfId="0" applyFont="1" applyAlignment="1" applyProtection="1">
      <alignment horizontal="center" vertical="center"/>
      <protection locked="0"/>
    </xf>
    <xf numFmtId="0" fontId="6" fillId="0" borderId="38" xfId="0" applyFont="1" applyBorder="1" applyAlignment="1" applyProtection="1">
      <alignment horizontal="left" vertical="top" wrapText="1"/>
      <protection locked="0"/>
    </xf>
    <xf numFmtId="0" fontId="16" fillId="0" borderId="63" xfId="0" applyFont="1" applyBorder="1" applyAlignment="1" applyProtection="1">
      <alignment horizontal="right" vertical="center" shrinkToFit="1"/>
      <protection locked="0"/>
    </xf>
    <xf numFmtId="0" fontId="2" fillId="0" borderId="62" xfId="0" applyFont="1" applyBorder="1" applyAlignment="1" applyProtection="1">
      <alignment horizontal="left" vertical="center"/>
      <protection locked="0"/>
    </xf>
    <xf numFmtId="0" fontId="2" fillId="0" borderId="63" xfId="0" applyFont="1" applyBorder="1" applyAlignment="1" applyProtection="1">
      <alignment horizontal="left" vertical="center"/>
      <protection locked="0"/>
    </xf>
    <xf numFmtId="0" fontId="6" fillId="2" borderId="54" xfId="0" applyFont="1" applyFill="1" applyBorder="1" applyAlignment="1" applyProtection="1">
      <alignment horizontal="center" vertical="top" shrinkToFit="1"/>
      <protection locked="0"/>
    </xf>
    <xf numFmtId="0" fontId="6" fillId="2" borderId="79" xfId="0" applyFont="1" applyFill="1" applyBorder="1" applyAlignment="1" applyProtection="1">
      <alignment horizontal="center" vertical="top" shrinkToFit="1"/>
      <protection locked="0"/>
    </xf>
    <xf numFmtId="0" fontId="6" fillId="2" borderId="33" xfId="0" applyFont="1" applyFill="1" applyBorder="1" applyAlignment="1" applyProtection="1">
      <alignment vertical="top" shrinkToFit="1"/>
      <protection locked="0"/>
    </xf>
    <xf numFmtId="0" fontId="7" fillId="2" borderId="34" xfId="0" applyFont="1" applyFill="1" applyBorder="1" applyAlignment="1" applyProtection="1">
      <alignment horizontal="center" vertical="center" shrinkToFit="1"/>
      <protection locked="0"/>
    </xf>
    <xf numFmtId="0" fontId="0" fillId="0" borderId="12" xfId="0" applyBorder="1" applyAlignment="1" applyProtection="1">
      <alignment horizontal="right" vertical="center" shrinkToFit="1"/>
      <protection locked="0"/>
    </xf>
    <xf numFmtId="0" fontId="16" fillId="0" borderId="63" xfId="0" applyFont="1" applyBorder="1" applyAlignment="1" applyProtection="1">
      <alignment horizontal="right" vertical="center" shrinkToFit="1"/>
      <protection locked="0"/>
    </xf>
    <xf numFmtId="0" fontId="2" fillId="0" borderId="48" xfId="0" applyFont="1" applyBorder="1" applyAlignment="1" applyProtection="1">
      <alignment vertical="center"/>
    </xf>
    <xf numFmtId="0" fontId="2" fillId="0" borderId="0" xfId="0" applyFont="1" applyBorder="1" applyAlignment="1" applyProtection="1">
      <alignment vertical="center"/>
    </xf>
    <xf numFmtId="0" fontId="12" fillId="0" borderId="13" xfId="0" applyFont="1" applyBorder="1" applyAlignment="1" applyProtection="1">
      <alignment vertical="center" shrinkToFit="1"/>
    </xf>
    <xf numFmtId="0" fontId="0" fillId="0" borderId="0" xfId="0" applyBorder="1" applyAlignment="1" applyProtection="1">
      <alignment horizontal="center" vertical="center"/>
    </xf>
    <xf numFmtId="0" fontId="0" fillId="0" borderId="12" xfId="0" applyBorder="1" applyAlignment="1" applyProtection="1">
      <alignment vertical="center" shrinkToFit="1"/>
    </xf>
    <xf numFmtId="0" fontId="0" fillId="0" borderId="0" xfId="0" applyProtection="1">
      <alignment vertical="center"/>
    </xf>
    <xf numFmtId="0" fontId="2" fillId="0" borderId="3" xfId="0" applyFont="1" applyBorder="1" applyAlignment="1" applyProtection="1">
      <alignment vertical="center"/>
    </xf>
    <xf numFmtId="0" fontId="0" fillId="0" borderId="9" xfId="0" applyBorder="1" applyAlignment="1" applyProtection="1">
      <alignment horizontal="center" vertical="center"/>
    </xf>
    <xf numFmtId="0" fontId="0" fillId="0" borderId="7" xfId="0" applyBorder="1" applyAlignment="1" applyProtection="1">
      <alignment vertical="center" shrinkToFit="1"/>
    </xf>
    <xf numFmtId="0" fontId="2" fillId="0" borderId="101" xfId="0" applyFont="1" applyBorder="1" applyAlignment="1" applyProtection="1">
      <alignment vertical="center"/>
    </xf>
    <xf numFmtId="0" fontId="12" fillId="0" borderId="15" xfId="0" applyFont="1" applyBorder="1" applyAlignment="1" applyProtection="1">
      <alignment vertical="center" shrinkToFit="1"/>
    </xf>
    <xf numFmtId="0" fontId="2" fillId="0" borderId="4" xfId="0" applyFont="1" applyBorder="1" applyAlignment="1" applyProtection="1">
      <alignment vertical="center"/>
    </xf>
    <xf numFmtId="0" fontId="2" fillId="0" borderId="54" xfId="0" applyFont="1" applyBorder="1" applyAlignment="1" applyProtection="1">
      <alignment vertical="center"/>
    </xf>
    <xf numFmtId="0" fontId="12" fillId="0" borderId="58" xfId="0" applyFont="1" applyBorder="1" applyAlignment="1" applyProtection="1">
      <alignment vertical="center" shrinkToFit="1"/>
    </xf>
    <xf numFmtId="0" fontId="0" fillId="0" borderId="59" xfId="0" applyBorder="1" applyAlignment="1" applyProtection="1">
      <alignment horizontal="center" vertical="center"/>
    </xf>
    <xf numFmtId="0" fontId="0" fillId="0" borderId="8" xfId="0" applyBorder="1" applyAlignment="1" applyProtection="1">
      <alignment vertical="center" shrinkToFit="1"/>
    </xf>
    <xf numFmtId="0" fontId="2" fillId="0" borderId="3" xfId="0" applyFont="1" applyBorder="1" applyAlignment="1" applyProtection="1">
      <alignment vertical="center" shrinkToFit="1"/>
    </xf>
    <xf numFmtId="0" fontId="2" fillId="0" borderId="0" xfId="0" applyFont="1" applyBorder="1" applyAlignment="1" applyProtection="1">
      <alignment vertical="center" shrinkToFit="1"/>
    </xf>
    <xf numFmtId="0" fontId="4" fillId="0" borderId="56" xfId="0" applyFont="1" applyBorder="1" applyAlignment="1" applyProtection="1">
      <alignment horizontal="center" vertical="center"/>
    </xf>
    <xf numFmtId="0" fontId="4" fillId="0" borderId="19" xfId="0" applyFont="1" applyBorder="1" applyAlignment="1" applyProtection="1">
      <alignment vertical="center" shrinkToFit="1"/>
    </xf>
    <xf numFmtId="0" fontId="2" fillId="0" borderId="4" xfId="0" applyFont="1" applyBorder="1" applyAlignment="1" applyProtection="1">
      <alignment vertical="center" shrinkToFit="1"/>
    </xf>
    <xf numFmtId="0" fontId="2" fillId="0" borderId="54" xfId="0" applyFont="1" applyBorder="1" applyAlignment="1" applyProtection="1">
      <alignment vertical="center" shrinkToFit="1"/>
    </xf>
    <xf numFmtId="0" fontId="12" fillId="0" borderId="14" xfId="0" applyFont="1" applyBorder="1" applyAlignment="1" applyProtection="1">
      <alignment vertical="center" shrinkToFit="1"/>
    </xf>
    <xf numFmtId="0" fontId="4" fillId="0" borderId="10" xfId="0" applyFont="1" applyBorder="1" applyAlignment="1" applyProtection="1">
      <alignment horizontal="center" vertical="center"/>
    </xf>
    <xf numFmtId="0" fontId="4" fillId="0" borderId="8" xfId="0" applyFont="1" applyBorder="1" applyAlignment="1" applyProtection="1">
      <alignment vertical="center" shrinkToFit="1"/>
    </xf>
    <xf numFmtId="0" fontId="4" fillId="0" borderId="59" xfId="0" applyFont="1" applyBorder="1" applyAlignment="1" applyProtection="1">
      <alignment horizontal="center" vertical="center"/>
    </xf>
    <xf numFmtId="0" fontId="4" fillId="0" borderId="57" xfId="0" applyFont="1" applyBorder="1" applyAlignment="1" applyProtection="1">
      <alignment vertical="center" shrinkToFit="1"/>
    </xf>
    <xf numFmtId="0" fontId="0" fillId="0" borderId="60" xfId="0" applyBorder="1" applyAlignment="1" applyProtection="1">
      <alignment vertical="center" shrinkToFit="1"/>
    </xf>
    <xf numFmtId="0" fontId="2" fillId="0" borderId="62" xfId="0" applyFont="1" applyBorder="1" applyAlignment="1" applyProtection="1">
      <alignment vertical="center" shrinkToFit="1"/>
    </xf>
    <xf numFmtId="0" fontId="2" fillId="0" borderId="63" xfId="0" applyFont="1" applyBorder="1" applyAlignment="1" applyProtection="1">
      <alignment vertical="center" shrinkToFit="1"/>
    </xf>
    <xf numFmtId="0" fontId="12" fillId="0" borderId="61" xfId="0" applyFont="1" applyBorder="1" applyAlignment="1" applyProtection="1">
      <alignment vertical="center" shrinkToFit="1"/>
    </xf>
    <xf numFmtId="0" fontId="4" fillId="0" borderId="64" xfId="0" applyFont="1" applyBorder="1" applyAlignment="1" applyProtection="1">
      <alignment horizontal="center" vertical="center"/>
    </xf>
    <xf numFmtId="0" fontId="4" fillId="0" borderId="60" xfId="0" applyFont="1" applyBorder="1" applyAlignment="1" applyProtection="1">
      <alignment vertical="center" shrinkToFit="1"/>
    </xf>
    <xf numFmtId="0" fontId="2" fillId="0" borderId="2" xfId="0" applyFont="1" applyBorder="1" applyAlignment="1" applyProtection="1">
      <alignment vertical="center" shrinkToFit="1"/>
    </xf>
    <xf numFmtId="0" fontId="2" fillId="0" borderId="66" xfId="0" applyFont="1" applyBorder="1" applyAlignment="1" applyProtection="1">
      <alignment vertical="center" shrinkToFit="1"/>
    </xf>
    <xf numFmtId="0" fontId="12" fillId="0" borderId="65" xfId="0" applyFont="1" applyBorder="1" applyAlignment="1" applyProtection="1">
      <alignment vertical="center" shrinkToFit="1"/>
    </xf>
    <xf numFmtId="0" fontId="4" fillId="0" borderId="67" xfId="0" applyFont="1" applyBorder="1" applyAlignment="1" applyProtection="1">
      <alignment horizontal="center" vertical="center"/>
    </xf>
    <xf numFmtId="0" fontId="4" fillId="0" borderId="68" xfId="0" applyFont="1" applyBorder="1" applyAlignment="1" applyProtection="1">
      <alignment vertical="center" shrinkToFit="1"/>
    </xf>
    <xf numFmtId="0" fontId="12" fillId="0" borderId="16" xfId="0" applyFont="1" applyBorder="1" applyAlignment="1" applyProtection="1">
      <alignment vertical="center" shrinkToFit="1"/>
    </xf>
    <xf numFmtId="0" fontId="4" fillId="0" borderId="9" xfId="0" applyFont="1" applyBorder="1" applyAlignment="1" applyProtection="1">
      <alignment horizontal="center" vertical="center"/>
    </xf>
    <xf numFmtId="0" fontId="4" fillId="0" borderId="18" xfId="0" applyFont="1" applyBorder="1" applyAlignment="1" applyProtection="1">
      <alignment vertical="center" shrinkToFit="1"/>
    </xf>
    <xf numFmtId="0" fontId="2" fillId="0" borderId="66" xfId="0" applyFont="1" applyBorder="1" applyAlignment="1" applyProtection="1">
      <alignment horizontal="left" vertical="center"/>
    </xf>
    <xf numFmtId="0" fontId="12" fillId="0" borderId="88" xfId="0" applyFont="1" applyBorder="1" applyAlignment="1" applyProtection="1">
      <alignment vertical="center" shrinkToFit="1"/>
    </xf>
    <xf numFmtId="0" fontId="0" fillId="0" borderId="67" xfId="0" applyBorder="1" applyAlignment="1" applyProtection="1">
      <alignment horizontal="center" vertical="center"/>
    </xf>
    <xf numFmtId="0" fontId="0" fillId="0" borderId="91" xfId="0" applyBorder="1" applyAlignment="1" applyProtection="1">
      <alignment vertical="center" shrinkToFit="1"/>
    </xf>
    <xf numFmtId="0" fontId="2" fillId="0" borderId="54" xfId="0" applyFont="1" applyBorder="1" applyAlignment="1" applyProtection="1">
      <alignment horizontal="left" vertical="center"/>
    </xf>
    <xf numFmtId="0" fontId="0" fillId="0" borderId="57" xfId="0" applyBorder="1" applyAlignment="1" applyProtection="1">
      <alignment vertical="center" shrinkToFit="1"/>
    </xf>
    <xf numFmtId="0" fontId="12" fillId="0" borderId="26" xfId="0" applyFont="1" applyBorder="1" applyAlignment="1" applyProtection="1">
      <alignment horizontal="center" vertical="center"/>
    </xf>
    <xf numFmtId="0" fontId="12" fillId="0" borderId="44" xfId="0" applyFont="1" applyBorder="1" applyAlignment="1" applyProtection="1">
      <alignment horizontal="center" vertical="center"/>
    </xf>
    <xf numFmtId="0" fontId="0" fillId="0" borderId="50" xfId="0" applyBorder="1" applyProtection="1">
      <alignment vertical="center"/>
    </xf>
    <xf numFmtId="0" fontId="0" fillId="0" borderId="0" xfId="0" applyBorder="1" applyAlignment="1" applyProtection="1">
      <alignment vertical="center"/>
    </xf>
    <xf numFmtId="0" fontId="0" fillId="0" borderId="87" xfId="0" applyBorder="1" applyAlignment="1" applyProtection="1">
      <alignment horizontal="center" vertical="center" shrinkToFit="1"/>
    </xf>
    <xf numFmtId="0" fontId="0" fillId="0" borderId="87" xfId="0" applyBorder="1" applyAlignment="1" applyProtection="1">
      <alignment horizontal="right" vertical="center" shrinkToFit="1"/>
    </xf>
    <xf numFmtId="0" fontId="17" fillId="0" borderId="62" xfId="0" applyFont="1" applyBorder="1" applyAlignment="1" applyProtection="1">
      <alignment vertical="center" shrinkToFit="1"/>
    </xf>
    <xf numFmtId="0" fontId="17" fillId="0" borderId="63" xfId="0" applyFont="1" applyBorder="1" applyAlignment="1" applyProtection="1">
      <alignment vertical="center" shrinkToFit="1"/>
    </xf>
    <xf numFmtId="0" fontId="18" fillId="0" borderId="61" xfId="0" applyFont="1" applyBorder="1" applyAlignment="1" applyProtection="1">
      <alignment vertical="center" shrinkToFit="1"/>
    </xf>
    <xf numFmtId="0" fontId="19" fillId="0" borderId="64" xfId="0" applyFont="1" applyBorder="1" applyAlignment="1" applyProtection="1">
      <alignment horizontal="center" vertical="center"/>
    </xf>
    <xf numFmtId="0" fontId="19" fillId="0" borderId="60" xfId="0" applyFont="1" applyBorder="1" applyAlignment="1" applyProtection="1">
      <alignment vertical="center" shrinkToFit="1"/>
    </xf>
    <xf numFmtId="0" fontId="16" fillId="0" borderId="63" xfId="0" applyFont="1" applyBorder="1" applyAlignment="1" applyProtection="1">
      <alignment horizontal="right" vertical="center" shrinkToFit="1"/>
      <protection locked="0"/>
    </xf>
    <xf numFmtId="0" fontId="6" fillId="0" borderId="39" xfId="0" applyFont="1" applyBorder="1" applyAlignment="1" applyProtection="1">
      <alignment vertical="top" shrinkToFit="1"/>
      <protection locked="0"/>
    </xf>
    <xf numFmtId="0" fontId="0" fillId="0" borderId="77" xfId="0" applyBorder="1" applyAlignment="1" applyProtection="1">
      <alignment horizontal="center" vertical="center"/>
    </xf>
    <xf numFmtId="0" fontId="6" fillId="0" borderId="60" xfId="0" applyFont="1" applyBorder="1" applyAlignment="1" applyProtection="1">
      <alignment vertical="top" wrapText="1" shrinkToFit="1"/>
      <protection locked="0"/>
    </xf>
    <xf numFmtId="0" fontId="6" fillId="0" borderId="77" xfId="0" applyFont="1" applyBorder="1" applyAlignment="1" applyProtection="1">
      <alignment horizontal="left" vertical="top" wrapText="1"/>
    </xf>
    <xf numFmtId="0" fontId="6" fillId="0" borderId="38" xfId="0" applyFont="1" applyBorder="1" applyAlignment="1" applyProtection="1">
      <alignment horizontal="left" vertical="top" wrapText="1"/>
    </xf>
    <xf numFmtId="0" fontId="0" fillId="2" borderId="62" xfId="0" applyFill="1" applyBorder="1" applyAlignment="1" applyProtection="1">
      <alignment horizontal="right" vertical="center"/>
    </xf>
    <xf numFmtId="0" fontId="0" fillId="2" borderId="63" xfId="0" applyFill="1" applyBorder="1" applyAlignment="1" applyProtection="1">
      <alignment horizontal="right" vertical="center"/>
    </xf>
    <xf numFmtId="0" fontId="0" fillId="2" borderId="6" xfId="0" applyFill="1" applyBorder="1" applyAlignment="1" applyProtection="1">
      <alignment horizontal="right" vertical="center"/>
    </xf>
    <xf numFmtId="0" fontId="0" fillId="2" borderId="46" xfId="0" applyFill="1" applyBorder="1" applyAlignment="1" applyProtection="1">
      <alignment horizontal="right" vertical="center"/>
    </xf>
    <xf numFmtId="0" fontId="6" fillId="0" borderId="37" xfId="0" applyFont="1" applyBorder="1" applyAlignment="1" applyProtection="1">
      <alignment horizontal="left" vertical="top" wrapText="1"/>
    </xf>
    <xf numFmtId="0" fontId="0" fillId="2" borderId="89" xfId="0" applyFill="1" applyBorder="1" applyAlignment="1" applyProtection="1">
      <alignment horizontal="right" vertical="center"/>
    </xf>
    <xf numFmtId="0" fontId="0" fillId="2" borderId="90" xfId="0" applyFill="1" applyBorder="1" applyAlignment="1" applyProtection="1">
      <alignment horizontal="right" vertical="center"/>
    </xf>
    <xf numFmtId="0" fontId="2" fillId="0" borderId="20" xfId="0" applyFont="1" applyBorder="1" applyAlignment="1" applyProtection="1">
      <alignment horizontal="right" vertical="center"/>
      <protection locked="0"/>
    </xf>
    <xf numFmtId="0" fontId="2" fillId="0" borderId="24" xfId="0" applyFont="1" applyBorder="1" applyAlignment="1" applyProtection="1">
      <alignment horizontal="right" vertical="center"/>
      <protection locked="0"/>
    </xf>
    <xf numFmtId="0" fontId="2" fillId="0" borderId="41" xfId="0" applyFont="1" applyBorder="1" applyAlignment="1" applyProtection="1">
      <alignment horizontal="right" vertical="center"/>
      <protection locked="0"/>
    </xf>
    <xf numFmtId="0" fontId="2" fillId="0" borderId="42"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0" fillId="2" borderId="62" xfId="0" applyFill="1" applyBorder="1" applyAlignment="1" applyProtection="1">
      <alignment vertical="center"/>
      <protection locked="0"/>
    </xf>
    <xf numFmtId="0" fontId="0" fillId="2" borderId="63" xfId="0" applyFill="1" applyBorder="1" applyAlignment="1" applyProtection="1">
      <alignment vertical="center"/>
      <protection locked="0"/>
    </xf>
    <xf numFmtId="0" fontId="0" fillId="2" borderId="62" xfId="0" applyFill="1" applyBorder="1" applyAlignment="1" applyProtection="1">
      <alignment horizontal="right" vertical="center"/>
      <protection locked="0"/>
    </xf>
    <xf numFmtId="0" fontId="0" fillId="2" borderId="63" xfId="0" applyFill="1" applyBorder="1" applyAlignment="1" applyProtection="1">
      <alignment horizontal="right" vertical="center"/>
      <protection locked="0"/>
    </xf>
    <xf numFmtId="0" fontId="16" fillId="0" borderId="63" xfId="0" applyFont="1" applyBorder="1" applyAlignment="1" applyProtection="1">
      <alignment horizontal="right" vertical="center" shrinkToFit="1"/>
      <protection locked="0"/>
    </xf>
    <xf numFmtId="0" fontId="16" fillId="0" borderId="64" xfId="0" applyFont="1" applyBorder="1" applyAlignment="1" applyProtection="1">
      <alignment horizontal="right" vertical="center" shrinkToFit="1"/>
      <protection locked="0"/>
    </xf>
    <xf numFmtId="0" fontId="15" fillId="0" borderId="35" xfId="0" applyFont="1" applyBorder="1" applyAlignment="1" applyProtection="1">
      <alignment horizontal="center" vertical="center" textRotation="255" wrapText="1"/>
      <protection locked="0"/>
    </xf>
    <xf numFmtId="0" fontId="15" fillId="0" borderId="22" xfId="0" applyFont="1" applyBorder="1" applyAlignment="1" applyProtection="1">
      <alignment horizontal="center" vertical="center" textRotation="255" wrapText="1"/>
      <protection locked="0"/>
    </xf>
    <xf numFmtId="0" fontId="15" fillId="0" borderId="23" xfId="0" applyFont="1" applyBorder="1" applyAlignment="1" applyProtection="1">
      <alignment horizontal="center" vertical="center" textRotation="255" wrapText="1"/>
      <protection locked="0"/>
    </xf>
    <xf numFmtId="0" fontId="6" fillId="0" borderId="60" xfId="0" applyFont="1" applyBorder="1" applyAlignment="1" applyProtection="1">
      <alignment horizontal="left" vertical="top" wrapText="1" shrinkToFit="1"/>
      <protection locked="0"/>
    </xf>
    <xf numFmtId="0" fontId="6" fillId="0" borderId="60" xfId="0" applyFont="1" applyBorder="1" applyAlignment="1" applyProtection="1">
      <alignment horizontal="left" vertical="top" shrinkToFit="1"/>
      <protection locked="0"/>
    </xf>
    <xf numFmtId="0" fontId="6" fillId="0" borderId="68" xfId="0" applyFont="1" applyBorder="1" applyAlignment="1" applyProtection="1">
      <alignment horizontal="left" vertical="top" wrapText="1" shrinkToFit="1"/>
      <protection locked="0"/>
    </xf>
    <xf numFmtId="0" fontId="6" fillId="0" borderId="19" xfId="0" applyFont="1" applyBorder="1" applyAlignment="1" applyProtection="1">
      <alignment horizontal="left" vertical="top" shrinkToFit="1"/>
      <protection locked="0"/>
    </xf>
    <xf numFmtId="0" fontId="6" fillId="0" borderId="57" xfId="0" applyFont="1" applyBorder="1" applyAlignment="1" applyProtection="1">
      <alignment horizontal="left" vertical="top" shrinkToFit="1"/>
      <protection locked="0"/>
    </xf>
    <xf numFmtId="0" fontId="15" fillId="0" borderId="35" xfId="0" applyFont="1" applyBorder="1" applyAlignment="1" applyProtection="1">
      <alignment horizontal="center" vertical="center" textRotation="255"/>
      <protection locked="0"/>
    </xf>
    <xf numFmtId="0" fontId="15" fillId="0" borderId="22" xfId="0" applyFont="1" applyBorder="1" applyAlignment="1" applyProtection="1">
      <alignment horizontal="center" vertical="center" textRotation="255"/>
      <protection locked="0"/>
    </xf>
    <xf numFmtId="0" fontId="0" fillId="0" borderId="49"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49" xfId="0" applyFill="1" applyBorder="1" applyAlignment="1" applyProtection="1">
      <alignment horizontal="center" vertical="center"/>
      <protection locked="0"/>
    </xf>
    <xf numFmtId="0" fontId="0" fillId="0" borderId="50" xfId="0" applyFill="1" applyBorder="1" applyAlignment="1" applyProtection="1">
      <alignment horizontal="center" vertical="center"/>
      <protection locked="0"/>
    </xf>
    <xf numFmtId="0" fontId="0" fillId="2" borderId="5" xfId="0" applyFill="1" applyBorder="1" applyAlignment="1" applyProtection="1">
      <alignment vertical="center"/>
    </xf>
    <xf numFmtId="0" fontId="0" fillId="2" borderId="45" xfId="0" applyFill="1" applyBorder="1" applyAlignment="1" applyProtection="1">
      <alignment vertical="center"/>
    </xf>
    <xf numFmtId="0" fontId="11" fillId="0" borderId="94" xfId="0" applyFont="1" applyBorder="1" applyAlignment="1" applyProtection="1">
      <alignment horizontal="left" vertical="center"/>
      <protection locked="0"/>
    </xf>
    <xf numFmtId="0" fontId="12" fillId="0" borderId="95" xfId="0" applyFont="1" applyBorder="1" applyAlignment="1" applyProtection="1">
      <alignment horizontal="left" vertical="center"/>
      <protection locked="0"/>
    </xf>
    <xf numFmtId="0" fontId="13" fillId="0" borderId="0" xfId="0" applyFont="1" applyAlignment="1" applyProtection="1">
      <alignment horizontal="center" vertical="center"/>
      <protection locked="0"/>
    </xf>
    <xf numFmtId="0" fontId="14" fillId="0" borderId="28" xfId="0" applyFont="1" applyBorder="1" applyAlignment="1" applyProtection="1">
      <alignment horizontal="center" vertical="center" textRotation="255"/>
      <protection locked="0"/>
    </xf>
    <xf numFmtId="0" fontId="15" fillId="0" borderId="1" xfId="0" applyFont="1" applyBorder="1" applyAlignment="1" applyProtection="1">
      <alignment horizontal="center" vertical="center" textRotation="255"/>
      <protection locked="0"/>
    </xf>
    <xf numFmtId="0" fontId="15" fillId="0" borderId="25" xfId="0" applyFont="1" applyBorder="1" applyAlignment="1" applyProtection="1">
      <alignment horizontal="center" vertical="center" textRotation="255"/>
      <protection locked="0"/>
    </xf>
    <xf numFmtId="0" fontId="3" fillId="0" borderId="70" xfId="0" applyFont="1" applyFill="1" applyBorder="1" applyAlignment="1" applyProtection="1">
      <alignment horizontal="center" vertical="center" wrapText="1" shrinkToFit="1"/>
      <protection locked="0"/>
    </xf>
    <xf numFmtId="0" fontId="3" fillId="0" borderId="72" xfId="0" applyFont="1" applyFill="1" applyBorder="1" applyAlignment="1" applyProtection="1">
      <alignment horizontal="center" vertical="center" wrapText="1" shrinkToFit="1"/>
      <protection locked="0"/>
    </xf>
    <xf numFmtId="0" fontId="6" fillId="2" borderId="54" xfId="0" applyFont="1" applyFill="1" applyBorder="1" applyAlignment="1" applyProtection="1">
      <alignment horizontal="left" vertical="center" shrinkToFit="1"/>
      <protection locked="0"/>
    </xf>
    <xf numFmtId="0" fontId="3" fillId="0" borderId="70" xfId="0" applyFont="1" applyFill="1" applyBorder="1" applyAlignment="1" applyProtection="1">
      <alignment horizontal="center" vertical="center" shrinkToFit="1"/>
      <protection locked="0"/>
    </xf>
    <xf numFmtId="0" fontId="3" fillId="0" borderId="82" xfId="0" applyFont="1" applyFill="1" applyBorder="1" applyAlignment="1" applyProtection="1">
      <alignment horizontal="center" vertical="center" shrinkToFit="1"/>
      <protection locked="0"/>
    </xf>
    <xf numFmtId="0" fontId="3" fillId="2" borderId="71" xfId="0" applyFont="1" applyFill="1" applyBorder="1" applyAlignment="1" applyProtection="1">
      <alignment horizontal="center" vertical="center" shrinkToFit="1"/>
      <protection locked="0"/>
    </xf>
    <xf numFmtId="0" fontId="3" fillId="2" borderId="59" xfId="0" applyFont="1" applyFill="1" applyBorder="1" applyAlignment="1" applyProtection="1">
      <alignment horizontal="center" vertical="center" shrinkToFit="1"/>
      <protection locked="0"/>
    </xf>
    <xf numFmtId="0" fontId="3" fillId="0" borderId="68" xfId="0" applyFont="1" applyFill="1" applyBorder="1" applyAlignment="1" applyProtection="1">
      <alignment horizontal="center" vertical="center" shrinkToFit="1"/>
      <protection locked="0"/>
    </xf>
    <xf numFmtId="0" fontId="3" fillId="0" borderId="57" xfId="0" applyFont="1" applyFill="1" applyBorder="1" applyAlignment="1" applyProtection="1">
      <alignment horizontal="center" vertical="center" shrinkToFit="1"/>
      <protection locked="0"/>
    </xf>
    <xf numFmtId="0" fontId="9" fillId="0" borderId="62" xfId="0" applyFont="1" applyFill="1" applyBorder="1" applyAlignment="1" applyProtection="1">
      <alignment horizontal="center" vertical="center" shrinkToFit="1"/>
      <protection locked="0"/>
    </xf>
    <xf numFmtId="0" fontId="9" fillId="0" borderId="63" xfId="0" applyFont="1" applyFill="1" applyBorder="1" applyAlignment="1" applyProtection="1">
      <alignment horizontal="center" vertical="center" shrinkToFit="1"/>
      <protection locked="0"/>
    </xf>
    <xf numFmtId="0" fontId="9" fillId="0" borderId="83" xfId="0" applyFont="1" applyFill="1" applyBorder="1" applyAlignment="1" applyProtection="1">
      <alignment horizontal="left" vertical="center" wrapText="1" shrinkToFit="1"/>
      <protection locked="0"/>
    </xf>
    <xf numFmtId="0" fontId="9" fillId="0" borderId="84" xfId="0" applyFont="1" applyFill="1" applyBorder="1" applyAlignment="1" applyProtection="1">
      <alignment horizontal="left" vertical="center" wrapText="1" shrinkToFit="1"/>
      <protection locked="0"/>
    </xf>
    <xf numFmtId="0" fontId="9" fillId="0" borderId="4" xfId="0" applyFont="1" applyFill="1" applyBorder="1" applyAlignment="1" applyProtection="1">
      <alignment horizontal="left" vertical="center" wrapText="1" shrinkToFit="1"/>
      <protection locked="0"/>
    </xf>
    <xf numFmtId="0" fontId="9" fillId="0" borderId="54" xfId="0" applyFont="1" applyFill="1" applyBorder="1" applyAlignment="1" applyProtection="1">
      <alignment horizontal="left" vertical="center" wrapText="1" shrinkToFit="1"/>
      <protection locked="0"/>
    </xf>
    <xf numFmtId="0" fontId="9" fillId="2" borderId="84" xfId="0" applyFont="1" applyFill="1" applyBorder="1" applyAlignment="1" applyProtection="1">
      <alignment horizontal="center" vertical="center" wrapText="1" shrinkToFit="1"/>
      <protection locked="0"/>
    </xf>
    <xf numFmtId="0" fontId="9" fillId="2" borderId="85" xfId="0" applyFont="1" applyFill="1" applyBorder="1" applyAlignment="1" applyProtection="1">
      <alignment horizontal="center" vertical="center" wrapText="1" shrinkToFit="1"/>
      <protection locked="0"/>
    </xf>
    <xf numFmtId="0" fontId="9" fillId="2" borderId="54" xfId="0" applyFont="1" applyFill="1" applyBorder="1" applyAlignment="1" applyProtection="1">
      <alignment horizontal="center" vertical="center" wrapText="1" shrinkToFit="1"/>
      <protection locked="0"/>
    </xf>
    <xf numFmtId="0" fontId="9" fillId="2" borderId="79" xfId="0" applyFont="1" applyFill="1" applyBorder="1" applyAlignment="1" applyProtection="1">
      <alignment horizontal="center" vertical="center" wrapText="1" shrinkToFit="1"/>
      <protection locked="0"/>
    </xf>
    <xf numFmtId="0" fontId="6" fillId="0" borderId="37" xfId="0" applyFont="1" applyBorder="1" applyAlignment="1" applyProtection="1">
      <alignment horizontal="left" vertical="center" wrapText="1"/>
      <protection locked="0"/>
    </xf>
    <xf numFmtId="0" fontId="7" fillId="0" borderId="38" xfId="0" applyFont="1" applyBorder="1" applyAlignment="1" applyProtection="1">
      <alignment horizontal="left" vertical="center" wrapText="1"/>
      <protection locked="0"/>
    </xf>
    <xf numFmtId="0" fontId="7" fillId="0" borderId="38" xfId="0" applyFont="1" applyBorder="1" applyAlignment="1" applyProtection="1">
      <alignment horizontal="left" vertical="top" wrapText="1"/>
      <protection locked="0"/>
    </xf>
    <xf numFmtId="0" fontId="7" fillId="0" borderId="39" xfId="0" applyFont="1" applyBorder="1" applyAlignment="1" applyProtection="1">
      <alignment horizontal="left" vertical="top" wrapText="1"/>
      <protection locked="0"/>
    </xf>
    <xf numFmtId="0" fontId="12" fillId="0" borderId="3" xfId="0" applyFont="1" applyBorder="1" applyAlignment="1" applyProtection="1">
      <alignment horizontal="left" vertical="center"/>
      <protection locked="0"/>
    </xf>
    <xf numFmtId="0" fontId="12" fillId="0" borderId="101"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0" fontId="12" fillId="0" borderId="86" xfId="0" applyFont="1" applyBorder="1" applyAlignment="1" applyProtection="1">
      <alignment horizontal="left" vertical="center"/>
      <protection locked="0"/>
    </xf>
    <xf numFmtId="0" fontId="6" fillId="2" borderId="63" xfId="0" applyFont="1" applyFill="1" applyBorder="1" applyAlignment="1" applyProtection="1">
      <alignment horizontal="center" vertical="top" shrinkToFit="1"/>
      <protection locked="0"/>
    </xf>
    <xf numFmtId="0" fontId="6" fillId="2" borderId="78" xfId="0" applyFont="1" applyFill="1" applyBorder="1" applyAlignment="1" applyProtection="1">
      <alignment horizontal="center" vertical="top" shrinkToFit="1"/>
      <protection locked="0"/>
    </xf>
    <xf numFmtId="0" fontId="3" fillId="0" borderId="21" xfId="0" applyFont="1" applyFill="1" applyBorder="1" applyAlignment="1" applyProtection="1">
      <alignment horizontal="center" vertical="center"/>
      <protection locked="0"/>
    </xf>
    <xf numFmtId="0" fontId="3" fillId="0" borderId="33" xfId="0" applyFont="1" applyFill="1" applyBorder="1" applyAlignment="1" applyProtection="1">
      <alignment horizontal="center" vertical="center"/>
      <protection locked="0"/>
    </xf>
    <xf numFmtId="0" fontId="3" fillId="2" borderId="2" xfId="0" applyFont="1" applyFill="1" applyBorder="1" applyAlignment="1" applyProtection="1">
      <alignment horizontal="left" vertical="center" wrapText="1" shrinkToFit="1"/>
      <protection locked="0"/>
    </xf>
    <xf numFmtId="0" fontId="3" fillId="2" borderId="71" xfId="0" applyFont="1" applyFill="1" applyBorder="1" applyAlignment="1" applyProtection="1">
      <alignment horizontal="left" vertical="center" wrapText="1" shrinkToFit="1"/>
      <protection locked="0"/>
    </xf>
    <xf numFmtId="0" fontId="3" fillId="2" borderId="4" xfId="0" applyFont="1" applyFill="1" applyBorder="1" applyAlignment="1" applyProtection="1">
      <alignment horizontal="left" vertical="center" wrapText="1" shrinkToFit="1"/>
      <protection locked="0"/>
    </xf>
    <xf numFmtId="0" fontId="3" fillId="2" borderId="59" xfId="0" applyFont="1" applyFill="1" applyBorder="1" applyAlignment="1" applyProtection="1">
      <alignment horizontal="left" vertical="center" wrapText="1" shrinkToFit="1"/>
      <protection locked="0"/>
    </xf>
    <xf numFmtId="0" fontId="3" fillId="2" borderId="52" xfId="0" applyFont="1" applyFill="1" applyBorder="1" applyAlignment="1" applyProtection="1">
      <alignment horizontal="left" vertical="center" wrapText="1" shrinkToFit="1"/>
      <protection locked="0"/>
    </xf>
    <xf numFmtId="0" fontId="3" fillId="2" borderId="53" xfId="0" applyFont="1" applyFill="1" applyBorder="1" applyAlignment="1" applyProtection="1">
      <alignment horizontal="left" vertical="center" wrapText="1" shrinkToFit="1"/>
      <protection locked="0"/>
    </xf>
    <xf numFmtId="0" fontId="2" fillId="0" borderId="2" xfId="0" applyFont="1" applyBorder="1" applyAlignment="1" applyProtection="1">
      <alignment horizontal="left" vertical="center"/>
    </xf>
    <xf numFmtId="0" fontId="2" fillId="0" borderId="4" xfId="0" applyFont="1" applyBorder="1" applyAlignment="1" applyProtection="1">
      <alignment horizontal="left" vertical="center"/>
    </xf>
    <xf numFmtId="0" fontId="2" fillId="0" borderId="62" xfId="0" applyFont="1" applyBorder="1" applyAlignment="1" applyProtection="1">
      <alignment horizontal="left" vertical="center"/>
      <protection locked="0"/>
    </xf>
    <xf numFmtId="0" fontId="2" fillId="0" borderId="63" xfId="0" applyFont="1" applyBorder="1" applyAlignment="1" applyProtection="1">
      <alignment horizontal="left" vertical="center"/>
      <protection locked="0"/>
    </xf>
    <xf numFmtId="0" fontId="3" fillId="2" borderId="66" xfId="0" applyFont="1" applyFill="1" applyBorder="1" applyAlignment="1" applyProtection="1">
      <alignment horizontal="left" vertical="top" shrinkToFit="1"/>
      <protection locked="0"/>
    </xf>
    <xf numFmtId="0" fontId="3" fillId="2" borderId="71" xfId="0" applyFont="1" applyFill="1" applyBorder="1" applyAlignment="1" applyProtection="1">
      <alignment horizontal="left" vertical="top" shrinkToFit="1"/>
      <protection locked="0"/>
    </xf>
    <xf numFmtId="0" fontId="3" fillId="2" borderId="80" xfId="0" applyFont="1" applyFill="1" applyBorder="1" applyAlignment="1" applyProtection="1">
      <alignment horizontal="left" vertical="top" shrinkToFit="1"/>
      <protection locked="0"/>
    </xf>
    <xf numFmtId="0" fontId="3" fillId="2" borderId="73" xfId="0" applyFont="1" applyFill="1" applyBorder="1" applyAlignment="1" applyProtection="1">
      <alignment horizontal="left" vertical="top" shrinkToFit="1"/>
      <protection locked="0"/>
    </xf>
    <xf numFmtId="0" fontId="12" fillId="0" borderId="62" xfId="0" applyFont="1" applyBorder="1" applyAlignment="1" applyProtection="1">
      <alignment horizontal="left" vertical="center"/>
      <protection locked="0"/>
    </xf>
    <xf numFmtId="0" fontId="12" fillId="0" borderId="99" xfId="0" applyFont="1" applyBorder="1" applyAlignment="1" applyProtection="1">
      <alignment horizontal="left" vertical="center"/>
      <protection locked="0"/>
    </xf>
    <xf numFmtId="38" fontId="0" fillId="2" borderId="62" xfId="1" applyFont="1" applyFill="1" applyBorder="1" applyAlignment="1" applyProtection="1">
      <alignment vertical="center"/>
      <protection locked="0"/>
    </xf>
    <xf numFmtId="38" fontId="0" fillId="2" borderId="63" xfId="1" applyFont="1" applyFill="1" applyBorder="1" applyAlignment="1" applyProtection="1">
      <alignment vertical="center"/>
      <protection locked="0"/>
    </xf>
    <xf numFmtId="0" fontId="0" fillId="2" borderId="4" xfId="0" applyFill="1" applyBorder="1" applyAlignment="1" applyProtection="1">
      <alignment horizontal="right" vertical="center"/>
    </xf>
    <xf numFmtId="0" fontId="0" fillId="2" borderId="54" xfId="0" applyFill="1" applyBorder="1" applyAlignment="1" applyProtection="1">
      <alignment horizontal="right" vertical="center"/>
    </xf>
    <xf numFmtId="0" fontId="3" fillId="0" borderId="2" xfId="0" applyFont="1" applyFill="1" applyBorder="1" applyAlignment="1" applyProtection="1">
      <alignment horizontal="center" vertical="center"/>
      <protection locked="0"/>
    </xf>
    <xf numFmtId="0" fontId="3" fillId="0" borderId="66"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74" xfId="0" applyFont="1" applyFill="1" applyBorder="1" applyAlignment="1" applyProtection="1">
      <alignment horizontal="center" vertical="center"/>
      <protection locked="0"/>
    </xf>
    <xf numFmtId="0" fontId="3" fillId="0" borderId="80" xfId="0" applyFont="1" applyFill="1" applyBorder="1" applyAlignment="1" applyProtection="1">
      <alignment horizontal="center" vertical="center"/>
      <protection locked="0"/>
    </xf>
    <xf numFmtId="0" fontId="9" fillId="2" borderId="52" xfId="0" applyFont="1" applyFill="1" applyBorder="1" applyAlignment="1" applyProtection="1">
      <alignment horizontal="center" vertical="center" wrapText="1" shrinkToFit="1"/>
      <protection locked="0"/>
    </xf>
    <xf numFmtId="0" fontId="9" fillId="2" borderId="31" xfId="0" applyFont="1" applyFill="1" applyBorder="1" applyAlignment="1" applyProtection="1">
      <alignment horizontal="center" vertical="center" wrapText="1" shrinkToFit="1"/>
      <protection locked="0"/>
    </xf>
    <xf numFmtId="0" fontId="9" fillId="2" borderId="32" xfId="0" applyFont="1" applyFill="1" applyBorder="1" applyAlignment="1" applyProtection="1">
      <alignment horizontal="center" vertical="center" wrapText="1" shrinkToFit="1"/>
      <protection locked="0"/>
    </xf>
    <xf numFmtId="0" fontId="9" fillId="2" borderId="62" xfId="0" applyFont="1" applyFill="1" applyBorder="1" applyAlignment="1" applyProtection="1">
      <alignment horizontal="center" vertical="center" wrapText="1" shrinkToFit="1"/>
      <protection locked="0"/>
    </xf>
    <xf numFmtId="0" fontId="9" fillId="2" borderId="63" xfId="0" applyFont="1" applyFill="1" applyBorder="1" applyAlignment="1" applyProtection="1">
      <alignment horizontal="center" vertical="center" wrapText="1" shrinkToFit="1"/>
      <protection locked="0"/>
    </xf>
    <xf numFmtId="0" fontId="9" fillId="2" borderId="78" xfId="0" applyFont="1" applyFill="1" applyBorder="1" applyAlignment="1" applyProtection="1">
      <alignment horizontal="center" vertical="center" wrapText="1" shrinkToFit="1"/>
      <protection locked="0"/>
    </xf>
    <xf numFmtId="0" fontId="6" fillId="2" borderId="2" xfId="0" applyFont="1" applyFill="1" applyBorder="1" applyAlignment="1" applyProtection="1">
      <alignment horizontal="center" vertical="top" shrinkToFit="1"/>
      <protection locked="0"/>
    </xf>
    <xf numFmtId="0" fontId="6" fillId="2" borderId="66" xfId="0" applyFont="1" applyFill="1" applyBorder="1" applyAlignment="1" applyProtection="1">
      <alignment horizontal="center" vertical="top" shrinkToFit="1"/>
      <protection locked="0"/>
    </xf>
    <xf numFmtId="0" fontId="6" fillId="2" borderId="102" xfId="0" applyFont="1" applyFill="1" applyBorder="1" applyAlignment="1" applyProtection="1">
      <alignment horizontal="center" vertical="top" shrinkToFit="1"/>
      <protection locked="0"/>
    </xf>
    <xf numFmtId="0" fontId="6" fillId="2" borderId="3" xfId="0" applyFont="1" applyFill="1" applyBorder="1" applyAlignment="1" applyProtection="1">
      <alignment horizontal="center" vertical="top" shrinkToFit="1"/>
      <protection locked="0"/>
    </xf>
    <xf numFmtId="0" fontId="6" fillId="2" borderId="0" xfId="0" applyFont="1" applyFill="1" applyBorder="1" applyAlignment="1" applyProtection="1">
      <alignment horizontal="center" vertical="top" shrinkToFit="1"/>
      <protection locked="0"/>
    </xf>
    <xf numFmtId="0" fontId="6" fillId="2" borderId="69" xfId="0" applyFont="1" applyFill="1" applyBorder="1" applyAlignment="1" applyProtection="1">
      <alignment horizontal="center" vertical="top" shrinkToFit="1"/>
      <protection locked="0"/>
    </xf>
    <xf numFmtId="0" fontId="6" fillId="2" borderId="74" xfId="0" applyFont="1" applyFill="1" applyBorder="1" applyAlignment="1" applyProtection="1">
      <alignment horizontal="center" vertical="top" shrinkToFit="1"/>
      <protection locked="0"/>
    </xf>
    <xf numFmtId="0" fontId="6" fillId="2" borderId="80" xfId="0" applyFont="1" applyFill="1" applyBorder="1" applyAlignment="1" applyProtection="1">
      <alignment horizontal="center" vertical="top" shrinkToFit="1"/>
      <protection locked="0"/>
    </xf>
    <xf numFmtId="0" fontId="6" fillId="2" borderId="103" xfId="0" applyFont="1" applyFill="1" applyBorder="1" applyAlignment="1" applyProtection="1">
      <alignment horizontal="center" vertical="top" shrinkToFit="1"/>
      <protection locked="0"/>
    </xf>
    <xf numFmtId="0" fontId="0" fillId="2" borderId="89" xfId="0" applyFill="1" applyBorder="1" applyAlignment="1" applyProtection="1">
      <alignment vertical="center"/>
      <protection locked="0"/>
    </xf>
    <xf numFmtId="0" fontId="0" fillId="2" borderId="90" xfId="0" applyFill="1" applyBorder="1" applyAlignment="1" applyProtection="1">
      <alignment vertical="center"/>
      <protection locked="0"/>
    </xf>
    <xf numFmtId="0" fontId="0" fillId="2" borderId="6" xfId="0" applyFill="1" applyBorder="1" applyAlignment="1" applyProtection="1">
      <alignment vertical="center"/>
      <protection locked="0"/>
    </xf>
    <xf numFmtId="0" fontId="0" fillId="2" borderId="46"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2" borderId="45" xfId="0" applyFill="1" applyBorder="1" applyAlignment="1" applyProtection="1">
      <alignment vertical="center"/>
      <protection locked="0"/>
    </xf>
    <xf numFmtId="0" fontId="0" fillId="2" borderId="6" xfId="0" applyFill="1" applyBorder="1" applyAlignment="1" applyProtection="1">
      <alignment horizontal="right" vertical="center"/>
      <protection locked="0"/>
    </xf>
    <xf numFmtId="0" fontId="0" fillId="2" borderId="46" xfId="0" applyFill="1" applyBorder="1" applyAlignment="1" applyProtection="1">
      <alignment horizontal="right" vertical="center"/>
      <protection locked="0"/>
    </xf>
    <xf numFmtId="0" fontId="2" fillId="0" borderId="64" xfId="0" applyFont="1" applyBorder="1" applyAlignment="1" applyProtection="1">
      <alignment horizontal="left" vertical="center"/>
      <protection locked="0"/>
    </xf>
    <xf numFmtId="0" fontId="0" fillId="2" borderId="89" xfId="0" applyFill="1" applyBorder="1" applyAlignment="1" applyProtection="1">
      <alignment horizontal="right" vertical="center"/>
      <protection locked="0"/>
    </xf>
    <xf numFmtId="0" fontId="0" fillId="2" borderId="90" xfId="0" applyFill="1" applyBorder="1" applyAlignment="1" applyProtection="1">
      <alignment horizontal="right" vertical="center"/>
      <protection locked="0"/>
    </xf>
    <xf numFmtId="0" fontId="15" fillId="0" borderId="36" xfId="0" applyFont="1" applyBorder="1" applyAlignment="1" applyProtection="1">
      <alignment horizontal="center" vertical="center" textRotation="255"/>
      <protection locked="0"/>
    </xf>
    <xf numFmtId="0" fontId="6" fillId="0" borderId="37" xfId="0" applyFont="1" applyBorder="1" applyAlignment="1" applyProtection="1">
      <alignment horizontal="left" vertical="top" wrapText="1"/>
      <protection locked="0"/>
    </xf>
    <xf numFmtId="0" fontId="6" fillId="0" borderId="38" xfId="0" applyFont="1" applyBorder="1" applyAlignment="1" applyProtection="1">
      <alignment horizontal="left" vertical="top" wrapText="1"/>
      <protection locked="0"/>
    </xf>
    <xf numFmtId="0" fontId="2" fillId="0" borderId="2"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6" fillId="0" borderId="77" xfId="0" applyFont="1" applyBorder="1" applyAlignment="1" applyProtection="1">
      <alignment horizontal="left" vertical="top" wrapText="1"/>
      <protection locked="0"/>
    </xf>
    <xf numFmtId="0" fontId="0" fillId="2" borderId="11" xfId="0" applyFill="1" applyBorder="1" applyAlignment="1" applyProtection="1">
      <alignment horizontal="right" vertical="center"/>
      <protection locked="0"/>
    </xf>
    <xf numFmtId="0" fontId="0" fillId="2" borderId="55" xfId="0" applyFill="1" applyBorder="1" applyAlignment="1" applyProtection="1">
      <alignment horizontal="right" vertical="center"/>
      <protection locked="0"/>
    </xf>
    <xf numFmtId="0" fontId="9" fillId="0" borderId="52" xfId="0" applyFont="1" applyFill="1" applyBorder="1" applyAlignment="1" applyProtection="1">
      <alignment horizontal="center" vertical="center" shrinkToFit="1"/>
      <protection locked="0"/>
    </xf>
    <xf numFmtId="0" fontId="9" fillId="0" borderId="31" xfId="0" applyFont="1" applyFill="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colors>
    <mruColors>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L$39" lockText="1" noThreeD="1"/>
</file>

<file path=xl/ctrlProps/ctrlProp10.xml><?xml version="1.0" encoding="utf-8"?>
<formControlPr xmlns="http://schemas.microsoft.com/office/spreadsheetml/2009/9/main" objectType="CheckBox" fmlaLink="$M$43" lockText="1" noThreeD="1"/>
</file>

<file path=xl/ctrlProps/ctrlProp11.xml><?xml version="1.0" encoding="utf-8"?>
<formControlPr xmlns="http://schemas.microsoft.com/office/spreadsheetml/2009/9/main" objectType="CheckBox" fmlaLink="$L$44" lockText="1" noThreeD="1"/>
</file>

<file path=xl/ctrlProps/ctrlProp12.xml><?xml version="1.0" encoding="utf-8"?>
<formControlPr xmlns="http://schemas.microsoft.com/office/spreadsheetml/2009/9/main" objectType="CheckBox" fmlaLink="$M$44" lockText="1" noThreeD="1"/>
</file>

<file path=xl/ctrlProps/ctrlProp13.xml><?xml version="1.0" encoding="utf-8"?>
<formControlPr xmlns="http://schemas.microsoft.com/office/spreadsheetml/2009/9/main" objectType="CheckBox" fmlaLink="$L$45" lockText="1" noThreeD="1"/>
</file>

<file path=xl/ctrlProps/ctrlProp14.xml><?xml version="1.0" encoding="utf-8"?>
<formControlPr xmlns="http://schemas.microsoft.com/office/spreadsheetml/2009/9/main" objectType="CheckBox" fmlaLink="$M$45" lockText="1" noThreeD="1"/>
</file>

<file path=xl/ctrlProps/ctrlProp15.xml><?xml version="1.0" encoding="utf-8"?>
<formControlPr xmlns="http://schemas.microsoft.com/office/spreadsheetml/2009/9/main" objectType="CheckBox" fmlaLink="$L$42" lockText="1" noThreeD="1"/>
</file>

<file path=xl/ctrlProps/ctrlProp16.xml><?xml version="1.0" encoding="utf-8"?>
<formControlPr xmlns="http://schemas.microsoft.com/office/spreadsheetml/2009/9/main" objectType="CheckBox" fmlaLink="$M$42" lockText="1" noThreeD="1"/>
</file>

<file path=xl/ctrlProps/ctrlProp17.xml><?xml version="1.0" encoding="utf-8"?>
<formControlPr xmlns="http://schemas.microsoft.com/office/spreadsheetml/2009/9/main" objectType="CheckBox" fmlaLink="$M$12" lockText="1" noThreeD="1"/>
</file>

<file path=xl/ctrlProps/ctrlProp18.xml><?xml version="1.0" encoding="utf-8"?>
<formControlPr xmlns="http://schemas.microsoft.com/office/spreadsheetml/2009/9/main" objectType="CheckBox" fmlaLink="$L$12" lockText="1" noThreeD="1"/>
</file>

<file path=xl/ctrlProps/ctrlProp19.xml><?xml version="1.0" encoding="utf-8"?>
<formControlPr xmlns="http://schemas.microsoft.com/office/spreadsheetml/2009/9/main" objectType="CheckBox" fmlaLink="$L$46" lockText="1" noThreeD="1"/>
</file>

<file path=xl/ctrlProps/ctrlProp2.xml><?xml version="1.0" encoding="utf-8"?>
<formControlPr xmlns="http://schemas.microsoft.com/office/spreadsheetml/2009/9/main" objectType="CheckBox" fmlaLink="$M$39" lockText="1" noThreeD="1"/>
</file>

<file path=xl/ctrlProps/ctrlProp20.xml><?xml version="1.0" encoding="utf-8"?>
<formControlPr xmlns="http://schemas.microsoft.com/office/spreadsheetml/2009/9/main" objectType="CheckBox" fmlaLink="$M$46" lockText="1" noThreeD="1"/>
</file>

<file path=xl/ctrlProps/ctrlProp21.xml><?xml version="1.0" encoding="utf-8"?>
<formControlPr xmlns="http://schemas.microsoft.com/office/spreadsheetml/2009/9/main" objectType="CheckBox" fmlaLink="$L$48" lockText="1" noThreeD="1"/>
</file>

<file path=xl/ctrlProps/ctrlProp22.xml><?xml version="1.0" encoding="utf-8"?>
<formControlPr xmlns="http://schemas.microsoft.com/office/spreadsheetml/2009/9/main" objectType="CheckBox" fmlaLink="$M$48" lockText="1" noThreeD="1"/>
</file>

<file path=xl/ctrlProps/ctrlProp23.xml><?xml version="1.0" encoding="utf-8"?>
<formControlPr xmlns="http://schemas.microsoft.com/office/spreadsheetml/2009/9/main" objectType="CheckBox" fmlaLink="$L$15" lockText="1" noThreeD="1"/>
</file>

<file path=xl/ctrlProps/ctrlProp24.xml><?xml version="1.0" encoding="utf-8"?>
<formControlPr xmlns="http://schemas.microsoft.com/office/spreadsheetml/2009/9/main" objectType="CheckBox" fmlaLink="$L$16" lockText="1" noThreeD="1"/>
</file>

<file path=xl/ctrlProps/ctrlProp25.xml><?xml version="1.0" encoding="utf-8"?>
<formControlPr xmlns="http://schemas.microsoft.com/office/spreadsheetml/2009/9/main" objectType="CheckBox" fmlaLink="$M$16" lockText="1" noThreeD="1"/>
</file>

<file path=xl/ctrlProps/ctrlProp26.xml><?xml version="1.0" encoding="utf-8"?>
<formControlPr xmlns="http://schemas.microsoft.com/office/spreadsheetml/2009/9/main" objectType="CheckBox" fmlaLink="$L$50" lockText="1" noThreeD="1"/>
</file>

<file path=xl/ctrlProps/ctrlProp27.xml><?xml version="1.0" encoding="utf-8"?>
<formControlPr xmlns="http://schemas.microsoft.com/office/spreadsheetml/2009/9/main" objectType="CheckBox" fmlaLink="$M$50" lockText="1" noThreeD="1"/>
</file>

<file path=xl/ctrlProps/ctrlProp28.xml><?xml version="1.0" encoding="utf-8"?>
<formControlPr xmlns="http://schemas.microsoft.com/office/spreadsheetml/2009/9/main" objectType="CheckBox" fmlaLink="$L$51" lockText="1" noThreeD="1"/>
</file>

<file path=xl/ctrlProps/ctrlProp29.xml><?xml version="1.0" encoding="utf-8"?>
<formControlPr xmlns="http://schemas.microsoft.com/office/spreadsheetml/2009/9/main" objectType="CheckBox" fmlaLink="$M$51" lockText="1" noThreeD="1"/>
</file>

<file path=xl/ctrlProps/ctrlProp3.xml><?xml version="1.0" encoding="utf-8"?>
<formControlPr xmlns="http://schemas.microsoft.com/office/spreadsheetml/2009/9/main" objectType="CheckBox" fmlaLink="$L$41" lockText="1" noThreeD="1"/>
</file>

<file path=xl/ctrlProps/ctrlProp30.xml><?xml version="1.0" encoding="utf-8"?>
<formControlPr xmlns="http://schemas.microsoft.com/office/spreadsheetml/2009/9/main" objectType="CheckBox" fmlaLink="$L$52" lockText="1" noThreeD="1"/>
</file>

<file path=xl/ctrlProps/ctrlProp31.xml><?xml version="1.0" encoding="utf-8"?>
<formControlPr xmlns="http://schemas.microsoft.com/office/spreadsheetml/2009/9/main" objectType="CheckBox" fmlaLink="$M$52" lockText="1" noThreeD="1"/>
</file>

<file path=xl/ctrlProps/ctrlProp32.xml><?xml version="1.0" encoding="utf-8"?>
<formControlPr xmlns="http://schemas.microsoft.com/office/spreadsheetml/2009/9/main" objectType="CheckBox" fmlaLink="$L$49" lockText="1" noThreeD="1"/>
</file>

<file path=xl/ctrlProps/ctrlProp33.xml><?xml version="1.0" encoding="utf-8"?>
<formControlPr xmlns="http://schemas.microsoft.com/office/spreadsheetml/2009/9/main" objectType="CheckBox" fmlaLink="$M$49" lockText="1" noThreeD="1"/>
</file>

<file path=xl/ctrlProps/ctrlProp34.xml><?xml version="1.0" encoding="utf-8"?>
<formControlPr xmlns="http://schemas.microsoft.com/office/spreadsheetml/2009/9/main" objectType="CheckBox" fmlaLink="$M$15" lockText="1" noThreeD="1"/>
</file>

<file path=xl/ctrlProps/ctrlProp35.xml><?xml version="1.0" encoding="utf-8"?>
<formControlPr xmlns="http://schemas.microsoft.com/office/spreadsheetml/2009/9/main" objectType="CheckBox" fmlaLink="$M$12" lockText="1" noThreeD="1"/>
</file>

<file path=xl/ctrlProps/ctrlProp36.xml><?xml version="1.0" encoding="utf-8"?>
<formControlPr xmlns="http://schemas.microsoft.com/office/spreadsheetml/2009/9/main" objectType="CheckBox" fmlaLink="$L$12" lockText="1" noThreeD="1"/>
</file>

<file path=xl/ctrlProps/ctrlProp4.xml><?xml version="1.0" encoding="utf-8"?>
<formControlPr xmlns="http://schemas.microsoft.com/office/spreadsheetml/2009/9/main" objectType="CheckBox" fmlaLink="$M$41" lockText="1" noThreeD="1"/>
</file>

<file path=xl/ctrlProps/ctrlProp5.xml><?xml version="1.0" encoding="utf-8"?>
<formControlPr xmlns="http://schemas.microsoft.com/office/spreadsheetml/2009/9/main" objectType="CheckBox" fmlaLink="$L$15" lockText="1" noThreeD="1"/>
</file>

<file path=xl/ctrlProps/ctrlProp6.xml><?xml version="1.0" encoding="utf-8"?>
<formControlPr xmlns="http://schemas.microsoft.com/office/spreadsheetml/2009/9/main" objectType="CheckBox" fmlaLink="$M$39" lockText="1" noThreeD="1"/>
</file>

<file path=xl/ctrlProps/ctrlProp7.xml><?xml version="1.0" encoding="utf-8"?>
<formControlPr xmlns="http://schemas.microsoft.com/office/spreadsheetml/2009/9/main" objectType="CheckBox" fmlaLink="$L$16" lockText="1" noThreeD="1"/>
</file>

<file path=xl/ctrlProps/ctrlProp8.xml><?xml version="1.0" encoding="utf-8"?>
<formControlPr xmlns="http://schemas.microsoft.com/office/spreadsheetml/2009/9/main" objectType="CheckBox" fmlaLink="$M$16" lockText="1" noThreeD="1"/>
</file>

<file path=xl/ctrlProps/ctrlProp9.xml><?xml version="1.0" encoding="utf-8"?>
<formControlPr xmlns="http://schemas.microsoft.com/office/spreadsheetml/2009/9/main" objectType="CheckBox" fmlaLink="$L$4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xdr:colOff>
          <xdr:row>38</xdr:row>
          <xdr:rowOff>57150</xdr:rowOff>
        </xdr:from>
        <xdr:to>
          <xdr:col>4</xdr:col>
          <xdr:colOff>495300</xdr:colOff>
          <xdr:row>38</xdr:row>
          <xdr:rowOff>295275</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38</xdr:row>
          <xdr:rowOff>57150</xdr:rowOff>
        </xdr:from>
        <xdr:to>
          <xdr:col>5</xdr:col>
          <xdr:colOff>495300</xdr:colOff>
          <xdr:row>38</xdr:row>
          <xdr:rowOff>295275</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40</xdr:row>
          <xdr:rowOff>57150</xdr:rowOff>
        </xdr:from>
        <xdr:to>
          <xdr:col>4</xdr:col>
          <xdr:colOff>495300</xdr:colOff>
          <xdr:row>40</xdr:row>
          <xdr:rowOff>295275</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57150</xdr:rowOff>
        </xdr:from>
        <xdr:to>
          <xdr:col>5</xdr:col>
          <xdr:colOff>495300</xdr:colOff>
          <xdr:row>40</xdr:row>
          <xdr:rowOff>295275</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xdr:row>
          <xdr:rowOff>38100</xdr:rowOff>
        </xdr:from>
        <xdr:to>
          <xdr:col>4</xdr:col>
          <xdr:colOff>428625</xdr:colOff>
          <xdr:row>14</xdr:row>
          <xdr:rowOff>276225</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xdr:row>
          <xdr:rowOff>38100</xdr:rowOff>
        </xdr:from>
        <xdr:to>
          <xdr:col>5</xdr:col>
          <xdr:colOff>428625</xdr:colOff>
          <xdr:row>14</xdr:row>
          <xdr:rowOff>276225</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xdr:row>
          <xdr:rowOff>38100</xdr:rowOff>
        </xdr:from>
        <xdr:to>
          <xdr:col>4</xdr:col>
          <xdr:colOff>428625</xdr:colOff>
          <xdr:row>15</xdr:row>
          <xdr:rowOff>276225</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38100</xdr:rowOff>
        </xdr:from>
        <xdr:to>
          <xdr:col>5</xdr:col>
          <xdr:colOff>428625</xdr:colOff>
          <xdr:row>15</xdr:row>
          <xdr:rowOff>276225</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42</xdr:row>
          <xdr:rowOff>57150</xdr:rowOff>
        </xdr:from>
        <xdr:to>
          <xdr:col>4</xdr:col>
          <xdr:colOff>495300</xdr:colOff>
          <xdr:row>42</xdr:row>
          <xdr:rowOff>295275</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42</xdr:row>
          <xdr:rowOff>57150</xdr:rowOff>
        </xdr:from>
        <xdr:to>
          <xdr:col>5</xdr:col>
          <xdr:colOff>495300</xdr:colOff>
          <xdr:row>42</xdr:row>
          <xdr:rowOff>295275</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43</xdr:row>
          <xdr:rowOff>57150</xdr:rowOff>
        </xdr:from>
        <xdr:to>
          <xdr:col>4</xdr:col>
          <xdr:colOff>495300</xdr:colOff>
          <xdr:row>43</xdr:row>
          <xdr:rowOff>295275</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57150</xdr:rowOff>
        </xdr:from>
        <xdr:to>
          <xdr:col>5</xdr:col>
          <xdr:colOff>495300</xdr:colOff>
          <xdr:row>43</xdr:row>
          <xdr:rowOff>295275</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44</xdr:row>
          <xdr:rowOff>57150</xdr:rowOff>
        </xdr:from>
        <xdr:to>
          <xdr:col>4</xdr:col>
          <xdr:colOff>495300</xdr:colOff>
          <xdr:row>44</xdr:row>
          <xdr:rowOff>295275</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44</xdr:row>
          <xdr:rowOff>57150</xdr:rowOff>
        </xdr:from>
        <xdr:to>
          <xdr:col>5</xdr:col>
          <xdr:colOff>495300</xdr:colOff>
          <xdr:row>44</xdr:row>
          <xdr:rowOff>295275</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41</xdr:row>
          <xdr:rowOff>57150</xdr:rowOff>
        </xdr:from>
        <xdr:to>
          <xdr:col>4</xdr:col>
          <xdr:colOff>495300</xdr:colOff>
          <xdr:row>41</xdr:row>
          <xdr:rowOff>295275</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41</xdr:row>
          <xdr:rowOff>57150</xdr:rowOff>
        </xdr:from>
        <xdr:to>
          <xdr:col>5</xdr:col>
          <xdr:colOff>495300</xdr:colOff>
          <xdr:row>41</xdr:row>
          <xdr:rowOff>295275</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xdr:row>
          <xdr:rowOff>38100</xdr:rowOff>
        </xdr:from>
        <xdr:to>
          <xdr:col>5</xdr:col>
          <xdr:colOff>285750</xdr:colOff>
          <xdr:row>11</xdr:row>
          <xdr:rowOff>180975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xdr:row>
          <xdr:rowOff>38100</xdr:rowOff>
        </xdr:from>
        <xdr:to>
          <xdr:col>4</xdr:col>
          <xdr:colOff>428625</xdr:colOff>
          <xdr:row>11</xdr:row>
          <xdr:rowOff>180975</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xdr:colOff>
          <xdr:row>45</xdr:row>
          <xdr:rowOff>57150</xdr:rowOff>
        </xdr:from>
        <xdr:to>
          <xdr:col>4</xdr:col>
          <xdr:colOff>476250</xdr:colOff>
          <xdr:row>45</xdr:row>
          <xdr:rowOff>180975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45</xdr:row>
          <xdr:rowOff>57150</xdr:rowOff>
        </xdr:from>
        <xdr:to>
          <xdr:col>5</xdr:col>
          <xdr:colOff>285750</xdr:colOff>
          <xdr:row>45</xdr:row>
          <xdr:rowOff>180975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57150</xdr:rowOff>
        </xdr:from>
        <xdr:to>
          <xdr:col>4</xdr:col>
          <xdr:colOff>476250</xdr:colOff>
          <xdr:row>47</xdr:row>
          <xdr:rowOff>180975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47</xdr:row>
          <xdr:rowOff>57150</xdr:rowOff>
        </xdr:from>
        <xdr:to>
          <xdr:col>5</xdr:col>
          <xdr:colOff>285750</xdr:colOff>
          <xdr:row>47</xdr:row>
          <xdr:rowOff>180975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xdr:row>
          <xdr:rowOff>38100</xdr:rowOff>
        </xdr:from>
        <xdr:to>
          <xdr:col>4</xdr:col>
          <xdr:colOff>428625</xdr:colOff>
          <xdr:row>14</xdr:row>
          <xdr:rowOff>180975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xdr:row>
          <xdr:rowOff>38100</xdr:rowOff>
        </xdr:from>
        <xdr:to>
          <xdr:col>4</xdr:col>
          <xdr:colOff>428625</xdr:colOff>
          <xdr:row>15</xdr:row>
          <xdr:rowOff>180975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38100</xdr:rowOff>
        </xdr:from>
        <xdr:to>
          <xdr:col>5</xdr:col>
          <xdr:colOff>285750</xdr:colOff>
          <xdr:row>15</xdr:row>
          <xdr:rowOff>180975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57150</xdr:rowOff>
        </xdr:from>
        <xdr:to>
          <xdr:col>4</xdr:col>
          <xdr:colOff>476250</xdr:colOff>
          <xdr:row>49</xdr:row>
          <xdr:rowOff>180975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57150</xdr:rowOff>
        </xdr:from>
        <xdr:to>
          <xdr:col>5</xdr:col>
          <xdr:colOff>285750</xdr:colOff>
          <xdr:row>49</xdr:row>
          <xdr:rowOff>180975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57150</xdr:rowOff>
        </xdr:from>
        <xdr:to>
          <xdr:col>4</xdr:col>
          <xdr:colOff>476250</xdr:colOff>
          <xdr:row>50</xdr:row>
          <xdr:rowOff>180975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50</xdr:row>
          <xdr:rowOff>57150</xdr:rowOff>
        </xdr:from>
        <xdr:to>
          <xdr:col>5</xdr:col>
          <xdr:colOff>285750</xdr:colOff>
          <xdr:row>50</xdr:row>
          <xdr:rowOff>180975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51</xdr:row>
          <xdr:rowOff>57150</xdr:rowOff>
        </xdr:from>
        <xdr:to>
          <xdr:col>4</xdr:col>
          <xdr:colOff>476250</xdr:colOff>
          <xdr:row>51</xdr:row>
          <xdr:rowOff>180975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xdr:row>
          <xdr:rowOff>57150</xdr:rowOff>
        </xdr:from>
        <xdr:to>
          <xdr:col>5</xdr:col>
          <xdr:colOff>285750</xdr:colOff>
          <xdr:row>51</xdr:row>
          <xdr:rowOff>180975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48</xdr:row>
          <xdr:rowOff>57150</xdr:rowOff>
        </xdr:from>
        <xdr:to>
          <xdr:col>4</xdr:col>
          <xdr:colOff>476250</xdr:colOff>
          <xdr:row>48</xdr:row>
          <xdr:rowOff>180975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48</xdr:row>
          <xdr:rowOff>57150</xdr:rowOff>
        </xdr:from>
        <xdr:to>
          <xdr:col>5</xdr:col>
          <xdr:colOff>285750</xdr:colOff>
          <xdr:row>48</xdr:row>
          <xdr:rowOff>180975</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xdr:row>
          <xdr:rowOff>47625</xdr:rowOff>
        </xdr:from>
        <xdr:to>
          <xdr:col>5</xdr:col>
          <xdr:colOff>285750</xdr:colOff>
          <xdr:row>14</xdr:row>
          <xdr:rowOff>190500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xdr:row>
          <xdr:rowOff>38100</xdr:rowOff>
        </xdr:from>
        <xdr:to>
          <xdr:col>5</xdr:col>
          <xdr:colOff>285750</xdr:colOff>
          <xdr:row>11</xdr:row>
          <xdr:rowOff>180975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xdr:row>
          <xdr:rowOff>38100</xdr:rowOff>
        </xdr:from>
        <xdr:to>
          <xdr:col>4</xdr:col>
          <xdr:colOff>428625</xdr:colOff>
          <xdr:row>11</xdr:row>
          <xdr:rowOff>180975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03"/>
  <sheetViews>
    <sheetView zoomScaleNormal="100" zoomScaleSheetLayoutView="100" workbookViewId="0">
      <selection activeCell="J50" sqref="J50"/>
    </sheetView>
  </sheetViews>
  <sheetFormatPr defaultRowHeight="13.5" x14ac:dyDescent="0.15"/>
  <cols>
    <col min="1" max="1" width="11.625" style="2" customWidth="1"/>
    <col min="2" max="2" width="38.625" style="2" customWidth="1"/>
    <col min="3" max="3" width="11.625" style="2" customWidth="1"/>
    <col min="4" max="4" width="31.625" style="23" customWidth="1"/>
    <col min="5" max="6" width="7.625" style="2" customWidth="1"/>
    <col min="7" max="7" width="3.75" style="2" customWidth="1"/>
    <col min="8" max="9" width="7.625" style="23" customWidth="1"/>
    <col min="10" max="10" width="25.875" style="2" customWidth="1"/>
    <col min="11" max="11" width="9" style="2"/>
    <col min="12" max="13" width="9" style="2" hidden="1" customWidth="1"/>
    <col min="14" max="16384" width="9" style="2"/>
  </cols>
  <sheetData>
    <row r="1" spans="1:13" ht="30" customHeight="1" x14ac:dyDescent="0.15">
      <c r="A1" s="236" t="s">
        <v>99</v>
      </c>
      <c r="B1" s="236"/>
      <c r="C1" s="236"/>
      <c r="D1" s="236"/>
      <c r="E1" s="236"/>
      <c r="F1" s="236"/>
      <c r="G1" s="236"/>
      <c r="H1" s="236"/>
      <c r="I1" s="236"/>
      <c r="J1" s="236"/>
    </row>
    <row r="2" spans="1:13" ht="24" customHeight="1" x14ac:dyDescent="0.15">
      <c r="A2" s="125"/>
      <c r="B2" s="125"/>
      <c r="C2" s="125"/>
      <c r="D2" s="125"/>
      <c r="E2" s="125"/>
      <c r="F2" s="125"/>
      <c r="G2" s="125"/>
      <c r="H2" s="125"/>
      <c r="I2" s="125"/>
      <c r="J2" s="125"/>
    </row>
    <row r="3" spans="1:13" ht="24" customHeight="1" x14ac:dyDescent="0.15">
      <c r="A3" s="114"/>
      <c r="B3" s="115" t="s">
        <v>89</v>
      </c>
      <c r="C3" s="22"/>
      <c r="D3" s="22"/>
      <c r="E3" s="22"/>
      <c r="F3" s="22"/>
      <c r="G3" s="22"/>
      <c r="H3" s="22"/>
      <c r="I3" s="22"/>
      <c r="J3" s="22"/>
    </row>
    <row r="4" spans="1:13" ht="28.5" customHeight="1" x14ac:dyDescent="0.15">
      <c r="A4" s="14"/>
      <c r="B4" s="14"/>
      <c r="C4" s="14"/>
      <c r="H4" s="24" t="s">
        <v>57</v>
      </c>
      <c r="I4" s="242"/>
      <c r="J4" s="242"/>
    </row>
    <row r="5" spans="1:13" ht="6.75" customHeight="1" thickBot="1" x14ac:dyDescent="0.2"/>
    <row r="6" spans="1:13" ht="42.75" customHeight="1" x14ac:dyDescent="0.15">
      <c r="A6" s="25" t="s">
        <v>54</v>
      </c>
      <c r="B6" s="6"/>
      <c r="C6" s="7" t="s">
        <v>68</v>
      </c>
      <c r="D6" s="275"/>
      <c r="E6" s="276"/>
      <c r="F6" s="251" t="s">
        <v>69</v>
      </c>
      <c r="G6" s="252"/>
      <c r="H6" s="255"/>
      <c r="I6" s="255"/>
      <c r="J6" s="256"/>
    </row>
    <row r="7" spans="1:13" ht="42.75" customHeight="1" x14ac:dyDescent="0.15">
      <c r="A7" s="243" t="s">
        <v>58</v>
      </c>
      <c r="B7" s="245" t="s">
        <v>100</v>
      </c>
      <c r="C7" s="247" t="s">
        <v>59</v>
      </c>
      <c r="D7" s="271"/>
      <c r="E7" s="272"/>
      <c r="F7" s="253"/>
      <c r="G7" s="254"/>
      <c r="H7" s="257"/>
      <c r="I7" s="257"/>
      <c r="J7" s="258"/>
    </row>
    <row r="8" spans="1:13" ht="21.75" customHeight="1" x14ac:dyDescent="0.15">
      <c r="A8" s="244"/>
      <c r="B8" s="246"/>
      <c r="C8" s="248"/>
      <c r="D8" s="273"/>
      <c r="E8" s="274"/>
      <c r="F8" s="249" t="s">
        <v>55</v>
      </c>
      <c r="G8" s="250"/>
      <c r="H8" s="130"/>
      <c r="I8" s="130"/>
      <c r="J8" s="131"/>
    </row>
    <row r="9" spans="1:13" ht="21.75" customHeight="1" x14ac:dyDescent="0.15">
      <c r="A9" s="240" t="s">
        <v>70</v>
      </c>
      <c r="B9" s="281"/>
      <c r="C9" s="281"/>
      <c r="D9" s="281"/>
      <c r="E9" s="282"/>
      <c r="F9" s="249" t="s">
        <v>46</v>
      </c>
      <c r="G9" s="250"/>
      <c r="H9" s="267"/>
      <c r="I9" s="267"/>
      <c r="J9" s="268"/>
    </row>
    <row r="10" spans="1:13" ht="21.75" customHeight="1" thickBot="1" x14ac:dyDescent="0.2">
      <c r="A10" s="241"/>
      <c r="B10" s="283"/>
      <c r="C10" s="283"/>
      <c r="D10" s="283"/>
      <c r="E10" s="284"/>
      <c r="F10" s="269" t="s">
        <v>56</v>
      </c>
      <c r="G10" s="270"/>
      <c r="H10" s="132"/>
      <c r="I10" s="132"/>
      <c r="J10" s="133"/>
    </row>
    <row r="11" spans="1:13" ht="21" customHeight="1" thickBot="1" x14ac:dyDescent="0.2">
      <c r="A11" s="26" t="s">
        <v>1</v>
      </c>
      <c r="B11" s="228" t="s">
        <v>2</v>
      </c>
      <c r="C11" s="229"/>
      <c r="D11" s="229"/>
      <c r="E11" s="230"/>
      <c r="F11" s="231"/>
      <c r="H11" s="20" t="s">
        <v>3</v>
      </c>
      <c r="I11" s="20" t="s">
        <v>15</v>
      </c>
      <c r="J11" s="27" t="s">
        <v>4</v>
      </c>
      <c r="L11" s="28" t="s">
        <v>18</v>
      </c>
      <c r="M11" s="28" t="s">
        <v>19</v>
      </c>
    </row>
    <row r="12" spans="1:13" ht="24.95" customHeight="1" thickTop="1" x14ac:dyDescent="0.15">
      <c r="A12" s="237" t="s">
        <v>0</v>
      </c>
      <c r="B12" s="234" t="s">
        <v>88</v>
      </c>
      <c r="C12" s="235"/>
      <c r="D12" s="29"/>
      <c r="E12" s="8"/>
      <c r="F12" s="9"/>
      <c r="G12" s="30"/>
      <c r="H12" s="15">
        <v>5</v>
      </c>
      <c r="I12" s="16" t="str">
        <f>IF(L12=TRUE,IF(M12=FALSE,5,IF(M12=TRUE,"Err","")),IF(M12=TRUE,0,""))</f>
        <v/>
      </c>
      <c r="J12" s="259" t="s">
        <v>101</v>
      </c>
      <c r="L12" s="2" t="b">
        <v>0</v>
      </c>
      <c r="M12" s="2" t="b">
        <v>0</v>
      </c>
    </row>
    <row r="13" spans="1:13" ht="24.95" customHeight="1" x14ac:dyDescent="0.15">
      <c r="A13" s="238"/>
      <c r="B13" s="285" t="s">
        <v>5</v>
      </c>
      <c r="C13" s="286"/>
      <c r="D13" s="31"/>
      <c r="E13" s="212"/>
      <c r="F13" s="213"/>
      <c r="G13" s="32" t="s">
        <v>11</v>
      </c>
      <c r="H13" s="17" t="s">
        <v>49</v>
      </c>
      <c r="I13" s="33"/>
      <c r="J13" s="260"/>
    </row>
    <row r="14" spans="1:13" ht="24.95" customHeight="1" x14ac:dyDescent="0.15">
      <c r="A14" s="238"/>
      <c r="B14" s="285" t="s">
        <v>6</v>
      </c>
      <c r="C14" s="286"/>
      <c r="D14" s="31"/>
      <c r="E14" s="287"/>
      <c r="F14" s="288"/>
      <c r="G14" s="34" t="s">
        <v>12</v>
      </c>
      <c r="H14" s="17" t="s">
        <v>49</v>
      </c>
      <c r="I14" s="33"/>
      <c r="J14" s="260"/>
    </row>
    <row r="15" spans="1:13" ht="24.95" customHeight="1" x14ac:dyDescent="0.15">
      <c r="A15" s="238"/>
      <c r="B15" s="263" t="s">
        <v>7</v>
      </c>
      <c r="C15" s="264"/>
      <c r="D15" s="35" t="s">
        <v>90</v>
      </c>
      <c r="E15" s="10"/>
      <c r="F15" s="11"/>
      <c r="G15" s="36"/>
      <c r="H15" s="18">
        <v>5</v>
      </c>
      <c r="I15" s="134" t="str">
        <f>IF(L15=TRUE,IF(M15=FALSE,5,IF(M15=TRUE,"Err","")),IF(M15=TRUE,0,""))</f>
        <v/>
      </c>
      <c r="J15" s="261" t="s">
        <v>108</v>
      </c>
      <c r="L15" s="2" t="b">
        <v>0</v>
      </c>
      <c r="M15" s="2" t="b">
        <v>0</v>
      </c>
    </row>
    <row r="16" spans="1:13" ht="24.95" customHeight="1" x14ac:dyDescent="0.15">
      <c r="A16" s="238"/>
      <c r="B16" s="265"/>
      <c r="C16" s="266"/>
      <c r="D16" s="37" t="s">
        <v>91</v>
      </c>
      <c r="E16" s="4"/>
      <c r="F16" s="3"/>
      <c r="G16" s="38"/>
      <c r="H16" s="19">
        <v>5</v>
      </c>
      <c r="I16" s="16" t="str">
        <f>IF(L16=TRUE,IF(M16=FALSE,5,IF(M16=TRUE,"Err","")),IF(M16=TRUE,0,""))</f>
        <v/>
      </c>
      <c r="J16" s="262"/>
      <c r="L16" s="2" t="b">
        <v>0</v>
      </c>
    </row>
    <row r="17" spans="1:10" ht="24.95" customHeight="1" thickBot="1" x14ac:dyDescent="0.2">
      <c r="A17" s="239"/>
      <c r="B17" s="39"/>
      <c r="C17" s="40"/>
      <c r="D17" s="41"/>
      <c r="E17" s="5"/>
      <c r="F17" s="1"/>
      <c r="G17" s="42"/>
      <c r="H17" s="20" t="s">
        <v>16</v>
      </c>
      <c r="I17" s="21">
        <f>IF(SUM(I12:I16)&lt;90,SUM(I12:I16),"90")</f>
        <v>0</v>
      </c>
      <c r="J17" s="43" t="s">
        <v>50</v>
      </c>
    </row>
    <row r="18" spans="1:10" s="141" customFormat="1" ht="24.95" customHeight="1" thickTop="1" x14ac:dyDescent="0.15">
      <c r="A18" s="226" t="s">
        <v>8</v>
      </c>
      <c r="B18" s="136" t="s">
        <v>22</v>
      </c>
      <c r="C18" s="137"/>
      <c r="D18" s="138" t="s">
        <v>23</v>
      </c>
      <c r="E18" s="232"/>
      <c r="F18" s="233"/>
      <c r="G18" s="139" t="s">
        <v>13</v>
      </c>
      <c r="H18" s="140">
        <v>5</v>
      </c>
      <c r="I18" s="140">
        <f>+H18*E18</f>
        <v>0</v>
      </c>
      <c r="J18" s="204" t="s">
        <v>109</v>
      </c>
    </row>
    <row r="19" spans="1:10" s="141" customFormat="1" ht="24.95" customHeight="1" x14ac:dyDescent="0.15">
      <c r="A19" s="227"/>
      <c r="B19" s="142"/>
      <c r="C19" s="137"/>
      <c r="D19" s="138" t="s">
        <v>24</v>
      </c>
      <c r="E19" s="232"/>
      <c r="F19" s="233"/>
      <c r="G19" s="143" t="s">
        <v>14</v>
      </c>
      <c r="H19" s="144">
        <v>3</v>
      </c>
      <c r="I19" s="140">
        <f>+H19*E19</f>
        <v>0</v>
      </c>
      <c r="J19" s="199"/>
    </row>
    <row r="20" spans="1:10" s="141" customFormat="1" ht="24.95" customHeight="1" x14ac:dyDescent="0.15">
      <c r="A20" s="227"/>
      <c r="B20" s="142"/>
      <c r="C20" s="145"/>
      <c r="D20" s="146" t="s">
        <v>25</v>
      </c>
      <c r="E20" s="232"/>
      <c r="F20" s="233"/>
      <c r="G20" s="143" t="s">
        <v>14</v>
      </c>
      <c r="H20" s="144">
        <v>2</v>
      </c>
      <c r="I20" s="140">
        <f t="shared" ref="I20:I35" si="0">+H20*E20</f>
        <v>0</v>
      </c>
      <c r="J20" s="199"/>
    </row>
    <row r="21" spans="1:10" s="141" customFormat="1" ht="24.95" customHeight="1" x14ac:dyDescent="0.15">
      <c r="A21" s="227"/>
      <c r="B21" s="147"/>
      <c r="C21" s="148"/>
      <c r="D21" s="149" t="s">
        <v>95</v>
      </c>
      <c r="E21" s="289"/>
      <c r="F21" s="290"/>
      <c r="G21" s="150" t="s">
        <v>14</v>
      </c>
      <c r="H21" s="151">
        <v>3</v>
      </c>
      <c r="I21" s="151">
        <f t="shared" si="0"/>
        <v>0</v>
      </c>
      <c r="J21" s="199"/>
    </row>
    <row r="22" spans="1:10" s="141" customFormat="1" ht="24.95" customHeight="1" x14ac:dyDescent="0.15">
      <c r="A22" s="227"/>
      <c r="B22" s="152" t="s">
        <v>36</v>
      </c>
      <c r="C22" s="153"/>
      <c r="D22" s="138" t="s">
        <v>36</v>
      </c>
      <c r="E22" s="205"/>
      <c r="F22" s="206"/>
      <c r="G22" s="154" t="s">
        <v>13</v>
      </c>
      <c r="H22" s="155">
        <v>3</v>
      </c>
      <c r="I22" s="140">
        <f t="shared" si="0"/>
        <v>0</v>
      </c>
      <c r="J22" s="199"/>
    </row>
    <row r="23" spans="1:10" s="141" customFormat="1" ht="24.95" customHeight="1" x14ac:dyDescent="0.15">
      <c r="A23" s="227"/>
      <c r="B23" s="156"/>
      <c r="C23" s="157"/>
      <c r="D23" s="158" t="s">
        <v>44</v>
      </c>
      <c r="E23" s="202"/>
      <c r="F23" s="203"/>
      <c r="G23" s="159" t="s">
        <v>13</v>
      </c>
      <c r="H23" s="160">
        <v>3</v>
      </c>
      <c r="I23" s="151">
        <f t="shared" si="0"/>
        <v>0</v>
      </c>
      <c r="J23" s="199"/>
    </row>
    <row r="24" spans="1:10" s="141" customFormat="1" ht="24.95" customHeight="1" x14ac:dyDescent="0.15">
      <c r="A24" s="227"/>
      <c r="B24" s="156" t="s">
        <v>37</v>
      </c>
      <c r="C24" s="157"/>
      <c r="D24" s="149" t="s">
        <v>37</v>
      </c>
      <c r="E24" s="200"/>
      <c r="F24" s="201"/>
      <c r="G24" s="161" t="s">
        <v>13</v>
      </c>
      <c r="H24" s="162">
        <v>2</v>
      </c>
      <c r="I24" s="163">
        <f t="shared" si="0"/>
        <v>0</v>
      </c>
      <c r="J24" s="199"/>
    </row>
    <row r="25" spans="1:10" s="141" customFormat="1" ht="24.95" customHeight="1" x14ac:dyDescent="0.15">
      <c r="A25" s="227"/>
      <c r="B25" s="164" t="s">
        <v>96</v>
      </c>
      <c r="C25" s="165"/>
      <c r="D25" s="166" t="s">
        <v>96</v>
      </c>
      <c r="E25" s="200"/>
      <c r="F25" s="201"/>
      <c r="G25" s="167" t="s">
        <v>13</v>
      </c>
      <c r="H25" s="168">
        <v>1</v>
      </c>
      <c r="I25" s="163">
        <f>+H25*E25</f>
        <v>0</v>
      </c>
      <c r="J25" s="199"/>
    </row>
    <row r="26" spans="1:10" s="141" customFormat="1" ht="24.95" customHeight="1" x14ac:dyDescent="0.15">
      <c r="A26" s="227"/>
      <c r="B26" s="169" t="s">
        <v>33</v>
      </c>
      <c r="C26" s="170"/>
      <c r="D26" s="171" t="s">
        <v>31</v>
      </c>
      <c r="E26" s="205"/>
      <c r="F26" s="206"/>
      <c r="G26" s="172" t="s">
        <v>13</v>
      </c>
      <c r="H26" s="173">
        <v>2</v>
      </c>
      <c r="I26" s="140">
        <f t="shared" si="0"/>
        <v>0</v>
      </c>
      <c r="J26" s="199"/>
    </row>
    <row r="27" spans="1:10" s="141" customFormat="1" ht="24.95" customHeight="1" x14ac:dyDescent="0.15">
      <c r="A27" s="227"/>
      <c r="B27" s="156"/>
      <c r="C27" s="157"/>
      <c r="D27" s="158" t="s">
        <v>32</v>
      </c>
      <c r="E27" s="202"/>
      <c r="F27" s="203"/>
      <c r="G27" s="159" t="s">
        <v>13</v>
      </c>
      <c r="H27" s="160">
        <v>1</v>
      </c>
      <c r="I27" s="151">
        <f t="shared" si="0"/>
        <v>0</v>
      </c>
      <c r="J27" s="199"/>
    </row>
    <row r="28" spans="1:10" s="141" customFormat="1" ht="24.95" customHeight="1" x14ac:dyDescent="0.15">
      <c r="A28" s="227"/>
      <c r="B28" s="164" t="s">
        <v>30</v>
      </c>
      <c r="C28" s="165"/>
      <c r="D28" s="166"/>
      <c r="E28" s="200"/>
      <c r="F28" s="201"/>
      <c r="G28" s="167" t="s">
        <v>13</v>
      </c>
      <c r="H28" s="168">
        <v>2</v>
      </c>
      <c r="I28" s="163">
        <f t="shared" si="0"/>
        <v>0</v>
      </c>
      <c r="J28" s="199"/>
    </row>
    <row r="29" spans="1:10" s="141" customFormat="1" ht="24.95" customHeight="1" x14ac:dyDescent="0.15">
      <c r="A29" s="227"/>
      <c r="B29" s="169" t="s">
        <v>29</v>
      </c>
      <c r="C29" s="170"/>
      <c r="D29" s="171" t="s">
        <v>23</v>
      </c>
      <c r="E29" s="205"/>
      <c r="F29" s="206"/>
      <c r="G29" s="172" t="s">
        <v>13</v>
      </c>
      <c r="H29" s="173">
        <v>2</v>
      </c>
      <c r="I29" s="140">
        <f t="shared" si="0"/>
        <v>0</v>
      </c>
      <c r="J29" s="199"/>
    </row>
    <row r="30" spans="1:10" s="141" customFormat="1" ht="24.95" customHeight="1" x14ac:dyDescent="0.15">
      <c r="A30" s="227"/>
      <c r="B30" s="156"/>
      <c r="C30" s="157"/>
      <c r="D30" s="158" t="s">
        <v>24</v>
      </c>
      <c r="E30" s="202"/>
      <c r="F30" s="203"/>
      <c r="G30" s="159" t="s">
        <v>13</v>
      </c>
      <c r="H30" s="160">
        <v>1</v>
      </c>
      <c r="I30" s="151">
        <f t="shared" si="0"/>
        <v>0</v>
      </c>
      <c r="J30" s="199"/>
    </row>
    <row r="31" spans="1:10" s="141" customFormat="1" ht="24.95" customHeight="1" x14ac:dyDescent="0.15">
      <c r="A31" s="227"/>
      <c r="B31" s="152" t="s">
        <v>34</v>
      </c>
      <c r="C31" s="153"/>
      <c r="D31" s="174" t="s">
        <v>23</v>
      </c>
      <c r="E31" s="205"/>
      <c r="F31" s="206"/>
      <c r="G31" s="154" t="s">
        <v>13</v>
      </c>
      <c r="H31" s="155">
        <v>2</v>
      </c>
      <c r="I31" s="140">
        <f>+H31*E31</f>
        <v>0</v>
      </c>
      <c r="J31" s="199"/>
    </row>
    <row r="32" spans="1:10" s="141" customFormat="1" ht="24.95" customHeight="1" x14ac:dyDescent="0.15">
      <c r="A32" s="227"/>
      <c r="B32" s="152"/>
      <c r="C32" s="153"/>
      <c r="D32" s="158" t="s">
        <v>24</v>
      </c>
      <c r="E32" s="202"/>
      <c r="F32" s="203"/>
      <c r="G32" s="175" t="s">
        <v>13</v>
      </c>
      <c r="H32" s="176">
        <v>1</v>
      </c>
      <c r="I32" s="151">
        <f t="shared" si="0"/>
        <v>0</v>
      </c>
      <c r="J32" s="199"/>
    </row>
    <row r="33" spans="1:13" s="141" customFormat="1" ht="24.95" customHeight="1" x14ac:dyDescent="0.15">
      <c r="A33" s="227"/>
      <c r="B33" s="164" t="s">
        <v>35</v>
      </c>
      <c r="C33" s="165"/>
      <c r="D33" s="166" t="s">
        <v>35</v>
      </c>
      <c r="E33" s="200"/>
      <c r="F33" s="201"/>
      <c r="G33" s="167" t="s">
        <v>13</v>
      </c>
      <c r="H33" s="168">
        <v>2</v>
      </c>
      <c r="I33" s="163">
        <f t="shared" si="0"/>
        <v>0</v>
      </c>
      <c r="J33" s="199"/>
    </row>
    <row r="34" spans="1:13" s="141" customFormat="1" ht="24.95" customHeight="1" x14ac:dyDescent="0.15">
      <c r="A34" s="227"/>
      <c r="B34" s="189" t="s">
        <v>97</v>
      </c>
      <c r="C34" s="190"/>
      <c r="D34" s="191" t="s">
        <v>97</v>
      </c>
      <c r="E34" s="200"/>
      <c r="F34" s="201"/>
      <c r="G34" s="192" t="s">
        <v>14</v>
      </c>
      <c r="H34" s="193">
        <v>3</v>
      </c>
      <c r="I34" s="163">
        <f t="shared" si="0"/>
        <v>0</v>
      </c>
      <c r="J34" s="199"/>
    </row>
    <row r="35" spans="1:13" s="141" customFormat="1" ht="24.95" customHeight="1" x14ac:dyDescent="0.15">
      <c r="A35" s="227"/>
      <c r="B35" s="164" t="s">
        <v>42</v>
      </c>
      <c r="C35" s="165"/>
      <c r="D35" s="166" t="s">
        <v>42</v>
      </c>
      <c r="E35" s="200"/>
      <c r="F35" s="201"/>
      <c r="G35" s="167" t="s">
        <v>13</v>
      </c>
      <c r="H35" s="168">
        <v>2</v>
      </c>
      <c r="I35" s="140">
        <f t="shared" si="0"/>
        <v>0</v>
      </c>
      <c r="J35" s="199"/>
    </row>
    <row r="36" spans="1:13" s="141" customFormat="1" ht="24.95" customHeight="1" x14ac:dyDescent="0.15">
      <c r="A36" s="227"/>
      <c r="B36" s="277" t="s">
        <v>9</v>
      </c>
      <c r="C36" s="177"/>
      <c r="D36" s="178" t="s">
        <v>60</v>
      </c>
      <c r="E36" s="205"/>
      <c r="F36" s="206"/>
      <c r="G36" s="179" t="s">
        <v>21</v>
      </c>
      <c r="H36" s="180">
        <v>5</v>
      </c>
      <c r="I36" s="180">
        <f>+E36*H36</f>
        <v>0</v>
      </c>
      <c r="J36" s="198" t="s">
        <v>110</v>
      </c>
    </row>
    <row r="37" spans="1:13" s="141" customFormat="1" ht="24.95" customHeight="1" x14ac:dyDescent="0.15">
      <c r="A37" s="227"/>
      <c r="B37" s="278"/>
      <c r="C37" s="181"/>
      <c r="D37" s="149" t="s">
        <v>61</v>
      </c>
      <c r="E37" s="202"/>
      <c r="F37" s="203"/>
      <c r="G37" s="150" t="s">
        <v>21</v>
      </c>
      <c r="H37" s="182">
        <v>5</v>
      </c>
      <c r="I37" s="182">
        <f>+H37*E37</f>
        <v>0</v>
      </c>
      <c r="J37" s="199"/>
    </row>
    <row r="38" spans="1:13" s="141" customFormat="1" ht="24.95" customHeight="1" thickBot="1" x14ac:dyDescent="0.2">
      <c r="A38" s="227"/>
      <c r="B38" s="183"/>
      <c r="C38" s="184"/>
      <c r="D38" s="184"/>
      <c r="E38" s="185"/>
      <c r="G38" s="186"/>
      <c r="H38" s="187" t="s">
        <v>98</v>
      </c>
      <c r="I38" s="188">
        <f>+SUM(I18:I37)</f>
        <v>0</v>
      </c>
      <c r="J38" s="196"/>
    </row>
    <row r="39" spans="1:13" ht="24.95" customHeight="1" thickTop="1" x14ac:dyDescent="0.15">
      <c r="A39" s="218" t="s">
        <v>10</v>
      </c>
      <c r="B39" s="90" t="s">
        <v>51</v>
      </c>
      <c r="C39" s="91"/>
      <c r="D39" s="92"/>
      <c r="E39" s="8"/>
      <c r="F39" s="9"/>
      <c r="G39" s="30"/>
      <c r="H39" s="93">
        <v>10</v>
      </c>
      <c r="I39" s="93" t="str">
        <f>IF(L39=TRUE,IF(M39=FALSE,10,IF(M39=TRUE,"Err","")),IF(M39=TRUE,0,""))</f>
        <v/>
      </c>
      <c r="J39" s="221" t="s">
        <v>109</v>
      </c>
      <c r="L39" s="2" t="b">
        <v>0</v>
      </c>
      <c r="M39" s="2" t="b">
        <v>0</v>
      </c>
    </row>
    <row r="40" spans="1:13" ht="24.95" customHeight="1" x14ac:dyDescent="0.15">
      <c r="A40" s="219"/>
      <c r="B40" s="128" t="s">
        <v>53</v>
      </c>
      <c r="C40" s="216" t="s">
        <v>67</v>
      </c>
      <c r="D40" s="217"/>
      <c r="E40" s="214"/>
      <c r="F40" s="215"/>
      <c r="G40" s="32" t="s">
        <v>62</v>
      </c>
      <c r="H40" s="66">
        <v>1</v>
      </c>
      <c r="I40" s="66">
        <f>+E40*H40</f>
        <v>0</v>
      </c>
      <c r="J40" s="221"/>
    </row>
    <row r="41" spans="1:13" ht="24.95" customHeight="1" x14ac:dyDescent="0.15">
      <c r="A41" s="219"/>
      <c r="B41" s="128" t="s">
        <v>71</v>
      </c>
      <c r="C41" s="129"/>
      <c r="D41" s="96"/>
      <c r="E41" s="12"/>
      <c r="F41" s="13"/>
      <c r="G41" s="97"/>
      <c r="H41" s="66">
        <v>5</v>
      </c>
      <c r="I41" s="66" t="str">
        <f>IF(L41=TRUE,IF(M41=FALSE,5,IF(M41=TRUE,"Err","")),IF(M41=TRUE,0,""))</f>
        <v/>
      </c>
      <c r="J41" s="221" t="s">
        <v>111</v>
      </c>
      <c r="L41" s="2" t="b">
        <v>0</v>
      </c>
    </row>
    <row r="42" spans="1:13" ht="24.95" customHeight="1" x14ac:dyDescent="0.15">
      <c r="A42" s="219"/>
      <c r="B42" s="128" t="s">
        <v>47</v>
      </c>
      <c r="C42" s="129"/>
      <c r="D42" s="96"/>
      <c r="E42" s="12"/>
      <c r="F42" s="13"/>
      <c r="G42" s="97"/>
      <c r="H42" s="66">
        <v>3</v>
      </c>
      <c r="I42" s="66" t="str">
        <f>IF(L42=TRUE,IF(M42=FALSE,3,IF(M42=TRUE,"Err","")),IF(M42=TRUE,0,""))</f>
        <v/>
      </c>
      <c r="J42" s="222"/>
      <c r="L42" s="2" t="b">
        <v>0</v>
      </c>
    </row>
    <row r="43" spans="1:13" ht="24.95" customHeight="1" x14ac:dyDescent="0.15">
      <c r="A43" s="219"/>
      <c r="B43" s="128" t="s">
        <v>63</v>
      </c>
      <c r="C43" s="129"/>
      <c r="D43" s="96"/>
      <c r="E43" s="214"/>
      <c r="F43" s="215"/>
      <c r="G43" s="97"/>
      <c r="H43" s="66">
        <v>3</v>
      </c>
      <c r="I43" s="66" t="str">
        <f>IF(L43=TRUE,IF(M43=FALSE,3,IF(M43=TRUE,"Err","")),IF(M43=TRUE,0,""))</f>
        <v/>
      </c>
      <c r="J43" s="222"/>
      <c r="L43" s="2" t="b">
        <v>0</v>
      </c>
    </row>
    <row r="44" spans="1:13" ht="24.95" customHeight="1" x14ac:dyDescent="0.15">
      <c r="A44" s="219"/>
      <c r="B44" s="128" t="s">
        <v>64</v>
      </c>
      <c r="C44" s="129"/>
      <c r="D44" s="96"/>
      <c r="E44" s="214"/>
      <c r="F44" s="215"/>
      <c r="G44" s="97"/>
      <c r="H44" s="66">
        <v>3</v>
      </c>
      <c r="I44" s="66" t="str">
        <f>IF(L44=TRUE,IF(M44=FALSE,3,IF(M44=TRUE,"Err","")),IF(M44=TRUE,0,""))</f>
        <v/>
      </c>
      <c r="J44" s="222"/>
      <c r="L44" s="2" t="b">
        <v>0</v>
      </c>
      <c r="M44" s="2" t="b">
        <v>0</v>
      </c>
    </row>
    <row r="45" spans="1:13" ht="24.95" customHeight="1" x14ac:dyDescent="0.15">
      <c r="A45" s="219"/>
      <c r="B45" s="128" t="s">
        <v>65</v>
      </c>
      <c r="C45" s="129"/>
      <c r="D45" s="96"/>
      <c r="E45" s="214"/>
      <c r="F45" s="215"/>
      <c r="G45" s="97"/>
      <c r="H45" s="66">
        <v>3</v>
      </c>
      <c r="I45" s="66" t="str">
        <f>IF(L45=TRUE,IF(M45=FALSE,3,IF(M45=TRUE,"Err","")),IF(M45=TRUE,0,""))</f>
        <v/>
      </c>
      <c r="J45" s="222"/>
      <c r="L45" s="2" t="b">
        <v>0</v>
      </c>
    </row>
    <row r="46" spans="1:13" ht="24.95" customHeight="1" x14ac:dyDescent="0.15">
      <c r="A46" s="219"/>
      <c r="B46" s="279" t="s">
        <v>38</v>
      </c>
      <c r="C46" s="280"/>
      <c r="D46" s="135" t="s">
        <v>102</v>
      </c>
      <c r="E46" s="212"/>
      <c r="F46" s="213"/>
      <c r="G46" s="32" t="s">
        <v>21</v>
      </c>
      <c r="H46" s="66">
        <v>2</v>
      </c>
      <c r="I46" s="66">
        <f>+H46*E46</f>
        <v>0</v>
      </c>
      <c r="J46" s="223" t="s">
        <v>112</v>
      </c>
    </row>
    <row r="47" spans="1:13" ht="24.95" customHeight="1" x14ac:dyDescent="0.15">
      <c r="A47" s="219"/>
      <c r="B47" s="98" t="s">
        <v>39</v>
      </c>
      <c r="C47" s="99"/>
      <c r="D47" s="96"/>
      <c r="E47" s="214"/>
      <c r="F47" s="215"/>
      <c r="G47" s="32" t="s">
        <v>13</v>
      </c>
      <c r="H47" s="66">
        <v>3</v>
      </c>
      <c r="I47" s="66">
        <f>+H47*E47</f>
        <v>0</v>
      </c>
      <c r="J47" s="224"/>
    </row>
    <row r="48" spans="1:13" ht="24.95" customHeight="1" x14ac:dyDescent="0.15">
      <c r="A48" s="219"/>
      <c r="B48" s="98" t="s">
        <v>43</v>
      </c>
      <c r="C48" s="216" t="s">
        <v>107</v>
      </c>
      <c r="D48" s="217"/>
      <c r="E48" s="214"/>
      <c r="F48" s="215"/>
      <c r="G48" s="32" t="s">
        <v>13</v>
      </c>
      <c r="H48" s="66">
        <v>3</v>
      </c>
      <c r="I48" s="66">
        <f>+H48*E48</f>
        <v>0</v>
      </c>
      <c r="J48" s="225"/>
    </row>
    <row r="49" spans="1:10" ht="24.95" customHeight="1" x14ac:dyDescent="0.15">
      <c r="A49" s="219"/>
      <c r="B49" s="98" t="s">
        <v>66</v>
      </c>
      <c r="C49" s="99"/>
      <c r="D49" s="100"/>
      <c r="E49" s="214"/>
      <c r="F49" s="215"/>
      <c r="G49" s="32" t="s">
        <v>13</v>
      </c>
      <c r="H49" s="66">
        <v>3</v>
      </c>
      <c r="I49" s="101">
        <f>+H49*F49</f>
        <v>0</v>
      </c>
      <c r="J49" s="197" t="s">
        <v>113</v>
      </c>
    </row>
    <row r="50" spans="1:10" ht="24.95" customHeight="1" x14ac:dyDescent="0.15">
      <c r="A50" s="219"/>
      <c r="B50" s="102" t="s">
        <v>94</v>
      </c>
      <c r="C50" s="103"/>
      <c r="D50" s="127" t="s">
        <v>103</v>
      </c>
      <c r="E50" s="214"/>
      <c r="F50" s="215"/>
      <c r="G50" s="32" t="s">
        <v>48</v>
      </c>
      <c r="H50" s="101">
        <v>2</v>
      </c>
      <c r="I50" s="101">
        <f>+H50*E50</f>
        <v>0</v>
      </c>
      <c r="J50" s="195" t="s">
        <v>104</v>
      </c>
    </row>
    <row r="51" spans="1:10" ht="24.95" customHeight="1" thickBot="1" x14ac:dyDescent="0.2">
      <c r="A51" s="220"/>
      <c r="B51" s="104"/>
      <c r="C51" s="105"/>
      <c r="D51" s="105"/>
      <c r="E51" s="106"/>
      <c r="F51" s="106"/>
      <c r="G51" s="106"/>
      <c r="H51" s="107" t="s">
        <v>17</v>
      </c>
      <c r="I51" s="108">
        <f>+SUM(I39:I50)</f>
        <v>0</v>
      </c>
      <c r="J51" s="109"/>
    </row>
    <row r="52" spans="1:10" ht="24.95" customHeight="1" thickBot="1" x14ac:dyDescent="0.2">
      <c r="A52" s="207" t="s">
        <v>20</v>
      </c>
      <c r="B52" s="208"/>
      <c r="C52" s="208"/>
      <c r="D52" s="208"/>
      <c r="E52" s="208"/>
      <c r="F52" s="208"/>
      <c r="G52" s="208"/>
      <c r="H52" s="209"/>
      <c r="I52" s="210" t="str">
        <f>I17+I38+I51&amp;"　点"</f>
        <v>0　点</v>
      </c>
      <c r="J52" s="211"/>
    </row>
    <row r="53" spans="1:10" ht="5.25" customHeight="1" x14ac:dyDescent="0.15">
      <c r="H53" s="2"/>
      <c r="I53" s="2"/>
    </row>
    <row r="54" spans="1:10" ht="14.25" customHeight="1" x14ac:dyDescent="0.15">
      <c r="A54" s="110"/>
      <c r="B54" s="111"/>
      <c r="C54" s="111"/>
      <c r="H54" s="2"/>
      <c r="I54" s="2"/>
    </row>
    <row r="55" spans="1:10" ht="14.25" customHeight="1" x14ac:dyDescent="0.15">
      <c r="A55" s="111"/>
      <c r="B55" s="112"/>
      <c r="C55" s="112"/>
      <c r="D55" s="113"/>
      <c r="E55" s="14"/>
      <c r="F55" s="14"/>
      <c r="H55" s="2"/>
      <c r="I55" s="2"/>
    </row>
    <row r="67" spans="4:9" x14ac:dyDescent="0.15">
      <c r="D67" s="2"/>
      <c r="H67" s="2"/>
      <c r="I67" s="2"/>
    </row>
    <row r="68" spans="4:9" x14ac:dyDescent="0.15">
      <c r="D68" s="2"/>
      <c r="H68" s="2"/>
      <c r="I68" s="2"/>
    </row>
    <row r="69" spans="4:9" x14ac:dyDescent="0.15">
      <c r="D69" s="2"/>
      <c r="H69" s="2"/>
      <c r="I69" s="2"/>
    </row>
    <row r="70" spans="4:9" x14ac:dyDescent="0.15">
      <c r="D70" s="2"/>
      <c r="H70" s="2"/>
      <c r="I70" s="2"/>
    </row>
    <row r="71" spans="4:9" x14ac:dyDescent="0.15">
      <c r="D71" s="2"/>
      <c r="H71" s="2"/>
      <c r="I71" s="2"/>
    </row>
    <row r="72" spans="4:9" x14ac:dyDescent="0.15">
      <c r="D72" s="2"/>
      <c r="H72" s="2"/>
      <c r="I72" s="2"/>
    </row>
    <row r="73" spans="4:9" x14ac:dyDescent="0.15">
      <c r="D73" s="2"/>
      <c r="H73" s="2"/>
      <c r="I73" s="2"/>
    </row>
    <row r="74" spans="4:9" x14ac:dyDescent="0.15">
      <c r="D74" s="2"/>
      <c r="H74" s="2"/>
      <c r="I74" s="2"/>
    </row>
    <row r="75" spans="4:9" x14ac:dyDescent="0.15">
      <c r="D75" s="2"/>
      <c r="H75" s="2"/>
      <c r="I75" s="2"/>
    </row>
    <row r="76" spans="4:9" x14ac:dyDescent="0.15">
      <c r="D76" s="2"/>
      <c r="H76" s="2"/>
      <c r="I76" s="2"/>
    </row>
    <row r="77" spans="4:9" x14ac:dyDescent="0.15">
      <c r="D77" s="2"/>
      <c r="H77" s="2"/>
      <c r="I77" s="2"/>
    </row>
    <row r="78" spans="4:9" x14ac:dyDescent="0.15">
      <c r="D78" s="2"/>
      <c r="H78" s="2"/>
      <c r="I78" s="2"/>
    </row>
    <row r="79" spans="4:9" x14ac:dyDescent="0.15">
      <c r="D79" s="2"/>
      <c r="H79" s="2"/>
      <c r="I79" s="2"/>
    </row>
    <row r="80" spans="4:9" x14ac:dyDescent="0.15">
      <c r="D80" s="2"/>
      <c r="H80" s="2"/>
      <c r="I80" s="2"/>
    </row>
    <row r="81" spans="4:9" x14ac:dyDescent="0.15">
      <c r="D81" s="2"/>
      <c r="H81" s="2"/>
      <c r="I81" s="2"/>
    </row>
    <row r="82" spans="4:9" x14ac:dyDescent="0.15">
      <c r="D82" s="2"/>
      <c r="H82" s="2"/>
      <c r="I82" s="2"/>
    </row>
    <row r="83" spans="4:9" x14ac:dyDescent="0.15">
      <c r="D83" s="2"/>
      <c r="H83" s="2"/>
      <c r="I83" s="2"/>
    </row>
    <row r="84" spans="4:9" x14ac:dyDescent="0.15">
      <c r="D84" s="2"/>
      <c r="H84" s="2"/>
      <c r="I84" s="2"/>
    </row>
    <row r="85" spans="4:9" x14ac:dyDescent="0.15">
      <c r="D85" s="2"/>
      <c r="H85" s="2"/>
      <c r="I85" s="2"/>
    </row>
    <row r="86" spans="4:9" x14ac:dyDescent="0.15">
      <c r="D86" s="2"/>
      <c r="H86" s="2"/>
      <c r="I86" s="2"/>
    </row>
    <row r="87" spans="4:9" x14ac:dyDescent="0.15">
      <c r="D87" s="2"/>
      <c r="H87" s="2"/>
      <c r="I87" s="2"/>
    </row>
    <row r="88" spans="4:9" x14ac:dyDescent="0.15">
      <c r="D88" s="2"/>
      <c r="H88" s="2"/>
      <c r="I88" s="2"/>
    </row>
    <row r="89" spans="4:9" x14ac:dyDescent="0.15">
      <c r="D89" s="2"/>
      <c r="H89" s="2"/>
      <c r="I89" s="2"/>
    </row>
    <row r="90" spans="4:9" x14ac:dyDescent="0.15">
      <c r="D90" s="2"/>
      <c r="H90" s="2"/>
      <c r="I90" s="2"/>
    </row>
    <row r="91" spans="4:9" x14ac:dyDescent="0.15">
      <c r="D91" s="2"/>
      <c r="H91" s="2"/>
      <c r="I91" s="2"/>
    </row>
    <row r="92" spans="4:9" x14ac:dyDescent="0.15">
      <c r="D92" s="2"/>
      <c r="H92" s="2"/>
      <c r="I92" s="2"/>
    </row>
    <row r="93" spans="4:9" x14ac:dyDescent="0.15">
      <c r="D93" s="2"/>
      <c r="H93" s="2"/>
      <c r="I93" s="2"/>
    </row>
    <row r="94" spans="4:9" x14ac:dyDescent="0.15">
      <c r="D94" s="2"/>
      <c r="H94" s="2"/>
      <c r="I94" s="2"/>
    </row>
    <row r="95" spans="4:9" x14ac:dyDescent="0.15">
      <c r="D95" s="2"/>
      <c r="H95" s="2"/>
      <c r="I95" s="2"/>
    </row>
    <row r="96" spans="4:9" x14ac:dyDescent="0.15">
      <c r="D96" s="2"/>
      <c r="H96" s="2"/>
      <c r="I96" s="2"/>
    </row>
    <row r="97" spans="4:9" x14ac:dyDescent="0.15">
      <c r="D97" s="2"/>
      <c r="H97" s="2"/>
      <c r="I97" s="2"/>
    </row>
    <row r="98" spans="4:9" x14ac:dyDescent="0.15">
      <c r="D98" s="2"/>
      <c r="H98" s="2"/>
      <c r="I98" s="2"/>
    </row>
    <row r="99" spans="4:9" x14ac:dyDescent="0.15">
      <c r="D99" s="2"/>
      <c r="H99" s="2"/>
      <c r="I99" s="2"/>
    </row>
    <row r="100" spans="4:9" x14ac:dyDescent="0.15">
      <c r="D100" s="2"/>
      <c r="H100" s="2"/>
      <c r="I100" s="2"/>
    </row>
    <row r="101" spans="4:9" x14ac:dyDescent="0.15">
      <c r="D101" s="2"/>
      <c r="H101" s="2"/>
      <c r="I101" s="2"/>
    </row>
    <row r="102" spans="4:9" x14ac:dyDescent="0.15">
      <c r="D102" s="2"/>
      <c r="H102" s="2"/>
      <c r="I102" s="2"/>
    </row>
    <row r="103" spans="4:9" x14ac:dyDescent="0.15">
      <c r="D103" s="2"/>
      <c r="H103" s="2"/>
      <c r="I103" s="2"/>
    </row>
  </sheetData>
  <mergeCells count="68">
    <mergeCell ref="D6:E6"/>
    <mergeCell ref="E35:F35"/>
    <mergeCell ref="B36:B37"/>
    <mergeCell ref="B46:C46"/>
    <mergeCell ref="E25:F25"/>
    <mergeCell ref="E27:F27"/>
    <mergeCell ref="E28:F28"/>
    <mergeCell ref="F9:G9"/>
    <mergeCell ref="B9:E10"/>
    <mergeCell ref="B14:C14"/>
    <mergeCell ref="E23:F23"/>
    <mergeCell ref="E24:F24"/>
    <mergeCell ref="E14:F14"/>
    <mergeCell ref="E21:F21"/>
    <mergeCell ref="B13:C13"/>
    <mergeCell ref="A1:J1"/>
    <mergeCell ref="A12:A17"/>
    <mergeCell ref="A9:A10"/>
    <mergeCell ref="I4:J4"/>
    <mergeCell ref="A7:A8"/>
    <mergeCell ref="B7:B8"/>
    <mergeCell ref="C7:C8"/>
    <mergeCell ref="F8:G8"/>
    <mergeCell ref="F6:G7"/>
    <mergeCell ref="H6:J7"/>
    <mergeCell ref="J12:J14"/>
    <mergeCell ref="J15:J16"/>
    <mergeCell ref="B15:C16"/>
    <mergeCell ref="H9:J9"/>
    <mergeCell ref="F10:G10"/>
    <mergeCell ref="D7:E8"/>
    <mergeCell ref="A18:A38"/>
    <mergeCell ref="E47:F47"/>
    <mergeCell ref="E48:F48"/>
    <mergeCell ref="B11:D11"/>
    <mergeCell ref="E11:F11"/>
    <mergeCell ref="E18:F18"/>
    <mergeCell ref="E19:F19"/>
    <mergeCell ref="E20:F20"/>
    <mergeCell ref="E29:F29"/>
    <mergeCell ref="E30:F30"/>
    <mergeCell ref="E31:F31"/>
    <mergeCell ref="E32:F32"/>
    <mergeCell ref="E33:F33"/>
    <mergeCell ref="E13:F13"/>
    <mergeCell ref="B12:C12"/>
    <mergeCell ref="E36:F36"/>
    <mergeCell ref="A52:H52"/>
    <mergeCell ref="I52:J52"/>
    <mergeCell ref="E46:F46"/>
    <mergeCell ref="E50:F50"/>
    <mergeCell ref="C40:D40"/>
    <mergeCell ref="C48:D48"/>
    <mergeCell ref="E49:F49"/>
    <mergeCell ref="E45:F45"/>
    <mergeCell ref="E44:F44"/>
    <mergeCell ref="E43:F43"/>
    <mergeCell ref="E40:F40"/>
    <mergeCell ref="A39:A51"/>
    <mergeCell ref="J39:J40"/>
    <mergeCell ref="J41:J45"/>
    <mergeCell ref="J46:J48"/>
    <mergeCell ref="J36:J37"/>
    <mergeCell ref="E34:F34"/>
    <mergeCell ref="E37:F37"/>
    <mergeCell ref="J18:J35"/>
    <mergeCell ref="E22:F22"/>
    <mergeCell ref="E26:F26"/>
  </mergeCells>
  <phoneticPr fontId="1"/>
  <pageMargins left="0.70866141732283472" right="0.70866141732283472" top="0.74803149606299213" bottom="0.74803149606299213" header="0.31496062992125984" footer="0.31496062992125984"/>
  <pageSetup paperSize="9" scale="57" orientation="portrait" r:id="rId1"/>
  <headerFooter>
    <oddHeader>&amp;R&amp;18自己採点方式（沖縄市内業者のみ）</oddHeader>
  </headerFooter>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73" r:id="rId4" name="Check Box 149">
              <controlPr defaultSize="0" autoFill="0" autoLine="0" autoPict="0">
                <anchor moveWithCells="1">
                  <from>
                    <xdr:col>4</xdr:col>
                    <xdr:colOff>76200</xdr:colOff>
                    <xdr:row>38</xdr:row>
                    <xdr:rowOff>57150</xdr:rowOff>
                  </from>
                  <to>
                    <xdr:col>4</xdr:col>
                    <xdr:colOff>495300</xdr:colOff>
                    <xdr:row>38</xdr:row>
                    <xdr:rowOff>295275</xdr:rowOff>
                  </to>
                </anchor>
              </controlPr>
            </control>
          </mc:Choice>
        </mc:AlternateContent>
        <mc:AlternateContent xmlns:mc="http://schemas.openxmlformats.org/markup-compatibility/2006">
          <mc:Choice Requires="x14">
            <control shapeId="1174" r:id="rId5" name="Check Box 150">
              <controlPr defaultSize="0" autoFill="0" autoLine="0" autoPict="0">
                <anchor moveWithCells="1">
                  <from>
                    <xdr:col>5</xdr:col>
                    <xdr:colOff>76200</xdr:colOff>
                    <xdr:row>38</xdr:row>
                    <xdr:rowOff>57150</xdr:rowOff>
                  </from>
                  <to>
                    <xdr:col>5</xdr:col>
                    <xdr:colOff>495300</xdr:colOff>
                    <xdr:row>38</xdr:row>
                    <xdr:rowOff>295275</xdr:rowOff>
                  </to>
                </anchor>
              </controlPr>
            </control>
          </mc:Choice>
        </mc:AlternateContent>
        <mc:AlternateContent xmlns:mc="http://schemas.openxmlformats.org/markup-compatibility/2006">
          <mc:Choice Requires="x14">
            <control shapeId="1243" r:id="rId6" name="Check Box 219">
              <controlPr defaultSize="0" autoFill="0" autoLine="0" autoPict="0">
                <anchor moveWithCells="1">
                  <from>
                    <xdr:col>4</xdr:col>
                    <xdr:colOff>76200</xdr:colOff>
                    <xdr:row>40</xdr:row>
                    <xdr:rowOff>57150</xdr:rowOff>
                  </from>
                  <to>
                    <xdr:col>4</xdr:col>
                    <xdr:colOff>495300</xdr:colOff>
                    <xdr:row>40</xdr:row>
                    <xdr:rowOff>295275</xdr:rowOff>
                  </to>
                </anchor>
              </controlPr>
            </control>
          </mc:Choice>
        </mc:AlternateContent>
        <mc:AlternateContent xmlns:mc="http://schemas.openxmlformats.org/markup-compatibility/2006">
          <mc:Choice Requires="x14">
            <control shapeId="1244" r:id="rId7" name="Check Box 220">
              <controlPr defaultSize="0" autoFill="0" autoLine="0" autoPict="0">
                <anchor moveWithCells="1">
                  <from>
                    <xdr:col>5</xdr:col>
                    <xdr:colOff>76200</xdr:colOff>
                    <xdr:row>40</xdr:row>
                    <xdr:rowOff>57150</xdr:rowOff>
                  </from>
                  <to>
                    <xdr:col>5</xdr:col>
                    <xdr:colOff>495300</xdr:colOff>
                    <xdr:row>40</xdr:row>
                    <xdr:rowOff>295275</xdr:rowOff>
                  </to>
                </anchor>
              </controlPr>
            </control>
          </mc:Choice>
        </mc:AlternateContent>
        <mc:AlternateContent xmlns:mc="http://schemas.openxmlformats.org/markup-compatibility/2006">
          <mc:Choice Requires="x14">
            <control shapeId="1245" r:id="rId8" name="Check Box 221">
              <controlPr defaultSize="0" autoFill="0" autoLine="0" autoPict="0">
                <anchor moveWithCells="1">
                  <from>
                    <xdr:col>4</xdr:col>
                    <xdr:colOff>9525</xdr:colOff>
                    <xdr:row>14</xdr:row>
                    <xdr:rowOff>38100</xdr:rowOff>
                  </from>
                  <to>
                    <xdr:col>4</xdr:col>
                    <xdr:colOff>428625</xdr:colOff>
                    <xdr:row>14</xdr:row>
                    <xdr:rowOff>276225</xdr:rowOff>
                  </to>
                </anchor>
              </controlPr>
            </control>
          </mc:Choice>
        </mc:AlternateContent>
        <mc:AlternateContent xmlns:mc="http://schemas.openxmlformats.org/markup-compatibility/2006">
          <mc:Choice Requires="x14">
            <control shapeId="1246" r:id="rId9" name="Check Box 222">
              <controlPr defaultSize="0" autoFill="0" autoLine="0" autoPict="0">
                <anchor moveWithCells="1">
                  <from>
                    <xdr:col>5</xdr:col>
                    <xdr:colOff>9525</xdr:colOff>
                    <xdr:row>14</xdr:row>
                    <xdr:rowOff>38100</xdr:rowOff>
                  </from>
                  <to>
                    <xdr:col>5</xdr:col>
                    <xdr:colOff>428625</xdr:colOff>
                    <xdr:row>14</xdr:row>
                    <xdr:rowOff>276225</xdr:rowOff>
                  </to>
                </anchor>
              </controlPr>
            </control>
          </mc:Choice>
        </mc:AlternateContent>
        <mc:AlternateContent xmlns:mc="http://schemas.openxmlformats.org/markup-compatibility/2006">
          <mc:Choice Requires="x14">
            <control shapeId="1247" r:id="rId10" name="Check Box 223">
              <controlPr defaultSize="0" autoFill="0" autoLine="0" autoPict="0">
                <anchor moveWithCells="1">
                  <from>
                    <xdr:col>4</xdr:col>
                    <xdr:colOff>9525</xdr:colOff>
                    <xdr:row>15</xdr:row>
                    <xdr:rowOff>38100</xdr:rowOff>
                  </from>
                  <to>
                    <xdr:col>4</xdr:col>
                    <xdr:colOff>428625</xdr:colOff>
                    <xdr:row>15</xdr:row>
                    <xdr:rowOff>276225</xdr:rowOff>
                  </to>
                </anchor>
              </controlPr>
            </control>
          </mc:Choice>
        </mc:AlternateContent>
        <mc:AlternateContent xmlns:mc="http://schemas.openxmlformats.org/markup-compatibility/2006">
          <mc:Choice Requires="x14">
            <control shapeId="1248" r:id="rId11" name="Check Box 224">
              <controlPr defaultSize="0" autoFill="0" autoLine="0" autoPict="0">
                <anchor moveWithCells="1">
                  <from>
                    <xdr:col>5</xdr:col>
                    <xdr:colOff>9525</xdr:colOff>
                    <xdr:row>15</xdr:row>
                    <xdr:rowOff>38100</xdr:rowOff>
                  </from>
                  <to>
                    <xdr:col>5</xdr:col>
                    <xdr:colOff>428625</xdr:colOff>
                    <xdr:row>15</xdr:row>
                    <xdr:rowOff>276225</xdr:rowOff>
                  </to>
                </anchor>
              </controlPr>
            </control>
          </mc:Choice>
        </mc:AlternateContent>
        <mc:AlternateContent xmlns:mc="http://schemas.openxmlformats.org/markup-compatibility/2006">
          <mc:Choice Requires="x14">
            <control shapeId="1249" r:id="rId12" name="Check Box 225">
              <controlPr defaultSize="0" autoFill="0" autoLine="0" autoPict="0">
                <anchor moveWithCells="1">
                  <from>
                    <xdr:col>4</xdr:col>
                    <xdr:colOff>76200</xdr:colOff>
                    <xdr:row>42</xdr:row>
                    <xdr:rowOff>57150</xdr:rowOff>
                  </from>
                  <to>
                    <xdr:col>4</xdr:col>
                    <xdr:colOff>495300</xdr:colOff>
                    <xdr:row>42</xdr:row>
                    <xdr:rowOff>295275</xdr:rowOff>
                  </to>
                </anchor>
              </controlPr>
            </control>
          </mc:Choice>
        </mc:AlternateContent>
        <mc:AlternateContent xmlns:mc="http://schemas.openxmlformats.org/markup-compatibility/2006">
          <mc:Choice Requires="x14">
            <control shapeId="1250" r:id="rId13" name="Check Box 226">
              <controlPr defaultSize="0" autoFill="0" autoLine="0" autoPict="0">
                <anchor moveWithCells="1">
                  <from>
                    <xdr:col>5</xdr:col>
                    <xdr:colOff>76200</xdr:colOff>
                    <xdr:row>42</xdr:row>
                    <xdr:rowOff>57150</xdr:rowOff>
                  </from>
                  <to>
                    <xdr:col>5</xdr:col>
                    <xdr:colOff>495300</xdr:colOff>
                    <xdr:row>42</xdr:row>
                    <xdr:rowOff>295275</xdr:rowOff>
                  </to>
                </anchor>
              </controlPr>
            </control>
          </mc:Choice>
        </mc:AlternateContent>
        <mc:AlternateContent xmlns:mc="http://schemas.openxmlformats.org/markup-compatibility/2006">
          <mc:Choice Requires="x14">
            <control shapeId="1251" r:id="rId14" name="Check Box 227">
              <controlPr defaultSize="0" autoFill="0" autoLine="0" autoPict="0">
                <anchor moveWithCells="1">
                  <from>
                    <xdr:col>4</xdr:col>
                    <xdr:colOff>76200</xdr:colOff>
                    <xdr:row>43</xdr:row>
                    <xdr:rowOff>57150</xdr:rowOff>
                  </from>
                  <to>
                    <xdr:col>4</xdr:col>
                    <xdr:colOff>495300</xdr:colOff>
                    <xdr:row>43</xdr:row>
                    <xdr:rowOff>295275</xdr:rowOff>
                  </to>
                </anchor>
              </controlPr>
            </control>
          </mc:Choice>
        </mc:AlternateContent>
        <mc:AlternateContent xmlns:mc="http://schemas.openxmlformats.org/markup-compatibility/2006">
          <mc:Choice Requires="x14">
            <control shapeId="1252" r:id="rId15" name="Check Box 228">
              <controlPr defaultSize="0" autoFill="0" autoLine="0" autoPict="0">
                <anchor moveWithCells="1">
                  <from>
                    <xdr:col>5</xdr:col>
                    <xdr:colOff>76200</xdr:colOff>
                    <xdr:row>43</xdr:row>
                    <xdr:rowOff>57150</xdr:rowOff>
                  </from>
                  <to>
                    <xdr:col>5</xdr:col>
                    <xdr:colOff>495300</xdr:colOff>
                    <xdr:row>43</xdr:row>
                    <xdr:rowOff>295275</xdr:rowOff>
                  </to>
                </anchor>
              </controlPr>
            </control>
          </mc:Choice>
        </mc:AlternateContent>
        <mc:AlternateContent xmlns:mc="http://schemas.openxmlformats.org/markup-compatibility/2006">
          <mc:Choice Requires="x14">
            <control shapeId="1253" r:id="rId16" name="Check Box 229">
              <controlPr defaultSize="0" autoFill="0" autoLine="0" autoPict="0">
                <anchor moveWithCells="1">
                  <from>
                    <xdr:col>4</xdr:col>
                    <xdr:colOff>76200</xdr:colOff>
                    <xdr:row>44</xdr:row>
                    <xdr:rowOff>57150</xdr:rowOff>
                  </from>
                  <to>
                    <xdr:col>4</xdr:col>
                    <xdr:colOff>495300</xdr:colOff>
                    <xdr:row>44</xdr:row>
                    <xdr:rowOff>295275</xdr:rowOff>
                  </to>
                </anchor>
              </controlPr>
            </control>
          </mc:Choice>
        </mc:AlternateContent>
        <mc:AlternateContent xmlns:mc="http://schemas.openxmlformats.org/markup-compatibility/2006">
          <mc:Choice Requires="x14">
            <control shapeId="1254" r:id="rId17" name="Check Box 230">
              <controlPr defaultSize="0" autoFill="0" autoLine="0" autoPict="0">
                <anchor moveWithCells="1">
                  <from>
                    <xdr:col>5</xdr:col>
                    <xdr:colOff>76200</xdr:colOff>
                    <xdr:row>44</xdr:row>
                    <xdr:rowOff>57150</xdr:rowOff>
                  </from>
                  <to>
                    <xdr:col>5</xdr:col>
                    <xdr:colOff>495300</xdr:colOff>
                    <xdr:row>44</xdr:row>
                    <xdr:rowOff>295275</xdr:rowOff>
                  </to>
                </anchor>
              </controlPr>
            </control>
          </mc:Choice>
        </mc:AlternateContent>
        <mc:AlternateContent xmlns:mc="http://schemas.openxmlformats.org/markup-compatibility/2006">
          <mc:Choice Requires="x14">
            <control shapeId="1255" r:id="rId18" name="Check Box 231">
              <controlPr defaultSize="0" autoFill="0" autoLine="0" autoPict="0">
                <anchor moveWithCells="1">
                  <from>
                    <xdr:col>4</xdr:col>
                    <xdr:colOff>76200</xdr:colOff>
                    <xdr:row>41</xdr:row>
                    <xdr:rowOff>57150</xdr:rowOff>
                  </from>
                  <to>
                    <xdr:col>4</xdr:col>
                    <xdr:colOff>495300</xdr:colOff>
                    <xdr:row>41</xdr:row>
                    <xdr:rowOff>295275</xdr:rowOff>
                  </to>
                </anchor>
              </controlPr>
            </control>
          </mc:Choice>
        </mc:AlternateContent>
        <mc:AlternateContent xmlns:mc="http://schemas.openxmlformats.org/markup-compatibility/2006">
          <mc:Choice Requires="x14">
            <control shapeId="1256" r:id="rId19" name="Check Box 232">
              <controlPr defaultSize="0" autoFill="0" autoLine="0" autoPict="0">
                <anchor moveWithCells="1">
                  <from>
                    <xdr:col>5</xdr:col>
                    <xdr:colOff>76200</xdr:colOff>
                    <xdr:row>41</xdr:row>
                    <xdr:rowOff>57150</xdr:rowOff>
                  </from>
                  <to>
                    <xdr:col>5</xdr:col>
                    <xdr:colOff>495300</xdr:colOff>
                    <xdr:row>41</xdr:row>
                    <xdr:rowOff>295275</xdr:rowOff>
                  </to>
                </anchor>
              </controlPr>
            </control>
          </mc:Choice>
        </mc:AlternateContent>
        <mc:AlternateContent xmlns:mc="http://schemas.openxmlformats.org/markup-compatibility/2006">
          <mc:Choice Requires="x14">
            <control shapeId="1261" r:id="rId20" name="Check Box 237">
              <controlPr defaultSize="0" autoFill="0" autoLine="0" autoPict="0">
                <anchor moveWithCells="1">
                  <from>
                    <xdr:col>5</xdr:col>
                    <xdr:colOff>9525</xdr:colOff>
                    <xdr:row>11</xdr:row>
                    <xdr:rowOff>38100</xdr:rowOff>
                  </from>
                  <to>
                    <xdr:col>5</xdr:col>
                    <xdr:colOff>285750</xdr:colOff>
                    <xdr:row>11</xdr:row>
                    <xdr:rowOff>180975</xdr:rowOff>
                  </to>
                </anchor>
              </controlPr>
            </control>
          </mc:Choice>
        </mc:AlternateContent>
        <mc:AlternateContent xmlns:mc="http://schemas.openxmlformats.org/markup-compatibility/2006">
          <mc:Choice Requires="x14">
            <control shapeId="1262" r:id="rId21" name="Check Box 238">
              <controlPr defaultSize="0" autoFill="0" autoLine="0" autoPict="0">
                <anchor moveWithCells="1">
                  <from>
                    <xdr:col>4</xdr:col>
                    <xdr:colOff>9525</xdr:colOff>
                    <xdr:row>11</xdr:row>
                    <xdr:rowOff>38100</xdr:rowOff>
                  </from>
                  <to>
                    <xdr:col>4</xdr:col>
                    <xdr:colOff>428625</xdr:colOff>
                    <xdr:row>11</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10"/>
  <sheetViews>
    <sheetView tabSelected="1" zoomScaleNormal="100" workbookViewId="0">
      <selection activeCell="J57" sqref="J57"/>
    </sheetView>
  </sheetViews>
  <sheetFormatPr defaultRowHeight="13.5" x14ac:dyDescent="0.15"/>
  <cols>
    <col min="1" max="1" width="11.625" style="2" customWidth="1"/>
    <col min="2" max="2" width="38.625" style="2" customWidth="1"/>
    <col min="3" max="3" width="11.625" style="2" customWidth="1"/>
    <col min="4" max="4" width="31.625" style="23" customWidth="1"/>
    <col min="5" max="6" width="7.625" style="2" customWidth="1"/>
    <col min="7" max="7" width="3.75" style="2" customWidth="1"/>
    <col min="8" max="9" width="7.625" style="23" customWidth="1"/>
    <col min="10" max="10" width="25.875" style="2" customWidth="1"/>
    <col min="11" max="11" width="9" style="2"/>
    <col min="12" max="13" width="9" style="2" hidden="1" customWidth="1"/>
    <col min="14" max="16384" width="9" style="2"/>
  </cols>
  <sheetData>
    <row r="1" spans="1:13" ht="30" customHeight="1" x14ac:dyDescent="0.15">
      <c r="A1" s="236" t="s">
        <v>105</v>
      </c>
      <c r="B1" s="236"/>
      <c r="C1" s="236"/>
      <c r="D1" s="236"/>
      <c r="E1" s="236"/>
      <c r="F1" s="236"/>
      <c r="G1" s="236"/>
      <c r="H1" s="236"/>
      <c r="I1" s="236"/>
      <c r="J1" s="236"/>
    </row>
    <row r="2" spans="1:13" ht="24" customHeight="1" x14ac:dyDescent="0.15">
      <c r="A2" s="125"/>
      <c r="B2" s="125"/>
      <c r="C2" s="125"/>
      <c r="D2" s="125"/>
      <c r="E2" s="125"/>
      <c r="F2" s="125"/>
      <c r="G2" s="125"/>
      <c r="H2" s="125"/>
      <c r="I2" s="125"/>
      <c r="J2" s="125"/>
    </row>
    <row r="3" spans="1:13" ht="24" customHeight="1" x14ac:dyDescent="0.15">
      <c r="A3" s="114"/>
      <c r="B3" s="115" t="s">
        <v>89</v>
      </c>
      <c r="C3" s="22"/>
      <c r="D3" s="22"/>
      <c r="E3" s="22"/>
      <c r="F3" s="22"/>
      <c r="G3" s="22"/>
      <c r="H3" s="22"/>
      <c r="I3" s="22"/>
      <c r="J3" s="22"/>
    </row>
    <row r="4" spans="1:13" ht="28.5" customHeight="1" x14ac:dyDescent="0.15">
      <c r="A4" s="14"/>
      <c r="B4" s="14"/>
      <c r="C4" s="14"/>
      <c r="H4" s="24" t="s">
        <v>57</v>
      </c>
      <c r="I4" s="242"/>
      <c r="J4" s="242"/>
    </row>
    <row r="5" spans="1:13" ht="6.75" customHeight="1" thickBot="1" x14ac:dyDescent="0.2"/>
    <row r="6" spans="1:13" ht="42.75" customHeight="1" x14ac:dyDescent="0.15">
      <c r="A6" s="25" t="s">
        <v>54</v>
      </c>
      <c r="B6" s="6"/>
      <c r="C6" s="7" t="s">
        <v>68</v>
      </c>
      <c r="D6" s="275"/>
      <c r="E6" s="276"/>
      <c r="F6" s="331" t="s">
        <v>45</v>
      </c>
      <c r="G6" s="332"/>
      <c r="H6" s="297"/>
      <c r="I6" s="298"/>
      <c r="J6" s="299"/>
    </row>
    <row r="7" spans="1:13" ht="42.75" customHeight="1" x14ac:dyDescent="0.15">
      <c r="A7" s="243" t="s">
        <v>58</v>
      </c>
      <c r="B7" s="245" t="s">
        <v>100</v>
      </c>
      <c r="C7" s="247" t="s">
        <v>59</v>
      </c>
      <c r="D7" s="271"/>
      <c r="E7" s="272"/>
      <c r="F7" s="249" t="s">
        <v>46</v>
      </c>
      <c r="G7" s="250"/>
      <c r="H7" s="300"/>
      <c r="I7" s="301"/>
      <c r="J7" s="302"/>
    </row>
    <row r="8" spans="1:13" ht="21.75" customHeight="1" x14ac:dyDescent="0.15">
      <c r="A8" s="244"/>
      <c r="B8" s="246"/>
      <c r="C8" s="248"/>
      <c r="D8" s="273"/>
      <c r="E8" s="274"/>
      <c r="F8" s="291" t="s">
        <v>56</v>
      </c>
      <c r="G8" s="292"/>
      <c r="H8" s="303"/>
      <c r="I8" s="304"/>
      <c r="J8" s="305"/>
    </row>
    <row r="9" spans="1:13" ht="21.75" customHeight="1" x14ac:dyDescent="0.15">
      <c r="A9" s="240" t="s">
        <v>70</v>
      </c>
      <c r="B9" s="281"/>
      <c r="C9" s="281"/>
      <c r="D9" s="281"/>
      <c r="E9" s="282"/>
      <c r="F9" s="293"/>
      <c r="G9" s="294"/>
      <c r="H9" s="306"/>
      <c r="I9" s="307"/>
      <c r="J9" s="308"/>
    </row>
    <row r="10" spans="1:13" ht="21.75" customHeight="1" thickBot="1" x14ac:dyDescent="0.2">
      <c r="A10" s="241"/>
      <c r="B10" s="283"/>
      <c r="C10" s="283"/>
      <c r="D10" s="283"/>
      <c r="E10" s="284"/>
      <c r="F10" s="295"/>
      <c r="G10" s="296"/>
      <c r="H10" s="309"/>
      <c r="I10" s="310"/>
      <c r="J10" s="311"/>
    </row>
    <row r="11" spans="1:13" ht="21" customHeight="1" thickBot="1" x14ac:dyDescent="0.2">
      <c r="A11" s="26" t="s">
        <v>1</v>
      </c>
      <c r="B11" s="228" t="s">
        <v>2</v>
      </c>
      <c r="C11" s="229"/>
      <c r="D11" s="229"/>
      <c r="E11" s="230"/>
      <c r="F11" s="231"/>
      <c r="H11" s="20" t="s">
        <v>3</v>
      </c>
      <c r="I11" s="20" t="s">
        <v>15</v>
      </c>
      <c r="J11" s="27" t="s">
        <v>4</v>
      </c>
      <c r="L11" s="28" t="s">
        <v>18</v>
      </c>
      <c r="M11" s="28" t="s">
        <v>19</v>
      </c>
    </row>
    <row r="12" spans="1:13" ht="24.95" customHeight="1" thickTop="1" x14ac:dyDescent="0.15">
      <c r="A12" s="237" t="s">
        <v>0</v>
      </c>
      <c r="B12" s="234" t="s">
        <v>88</v>
      </c>
      <c r="C12" s="235"/>
      <c r="D12" s="29"/>
      <c r="E12" s="8"/>
      <c r="F12" s="9"/>
      <c r="G12" s="30"/>
      <c r="H12" s="15">
        <v>5</v>
      </c>
      <c r="I12" s="16" t="str">
        <f>IF(L12=TRUE,IF(M12=FALSE,5,IF(M12=TRUE,"Err","")),IF(M12=TRUE,0,""))</f>
        <v/>
      </c>
      <c r="J12" s="259" t="s">
        <v>101</v>
      </c>
      <c r="L12" s="2" t="b">
        <v>0</v>
      </c>
      <c r="M12" s="2" t="b">
        <v>0</v>
      </c>
    </row>
    <row r="13" spans="1:13" ht="24.95" customHeight="1" x14ac:dyDescent="0.15">
      <c r="A13" s="238"/>
      <c r="B13" s="285" t="s">
        <v>5</v>
      </c>
      <c r="C13" s="286"/>
      <c r="D13" s="31"/>
      <c r="E13" s="212"/>
      <c r="F13" s="213"/>
      <c r="G13" s="32" t="s">
        <v>11</v>
      </c>
      <c r="H13" s="17" t="s">
        <v>49</v>
      </c>
      <c r="I13" s="33"/>
      <c r="J13" s="260"/>
    </row>
    <row r="14" spans="1:13" ht="24.95" customHeight="1" x14ac:dyDescent="0.15">
      <c r="A14" s="238"/>
      <c r="B14" s="285" t="s">
        <v>6</v>
      </c>
      <c r="C14" s="286"/>
      <c r="D14" s="31"/>
      <c r="E14" s="287"/>
      <c r="F14" s="288"/>
      <c r="G14" s="34" t="s">
        <v>12</v>
      </c>
      <c r="H14" s="17" t="s">
        <v>49</v>
      </c>
      <c r="I14" s="33"/>
      <c r="J14" s="260"/>
    </row>
    <row r="15" spans="1:13" ht="24.95" customHeight="1" x14ac:dyDescent="0.15">
      <c r="A15" s="238"/>
      <c r="B15" s="263" t="s">
        <v>7</v>
      </c>
      <c r="C15" s="264"/>
      <c r="D15" s="35" t="s">
        <v>92</v>
      </c>
      <c r="E15" s="10"/>
      <c r="F15" s="11"/>
      <c r="G15" s="36"/>
      <c r="H15" s="18">
        <v>5</v>
      </c>
      <c r="I15" s="66" t="str">
        <f>IF(L15=TRUE,IF(M15=FALSE,5,IF(M15=TRUE,"Err","")),IF(M15=TRUE,0,""))</f>
        <v/>
      </c>
      <c r="J15" s="261" t="s">
        <v>114</v>
      </c>
      <c r="L15" s="2" t="b">
        <v>0</v>
      </c>
      <c r="M15" s="2" t="b">
        <v>0</v>
      </c>
    </row>
    <row r="16" spans="1:13" ht="24.95" customHeight="1" x14ac:dyDescent="0.15">
      <c r="A16" s="238"/>
      <c r="B16" s="265"/>
      <c r="C16" s="266"/>
      <c r="D16" s="37" t="s">
        <v>91</v>
      </c>
      <c r="E16" s="4"/>
      <c r="F16" s="3"/>
      <c r="G16" s="38"/>
      <c r="H16" s="19">
        <v>5</v>
      </c>
      <c r="I16" s="66" t="str">
        <f>IF(L16=TRUE,IF(M16=FALSE,5,IF(M16=TRUE,"Err","")),IF(M16=TRUE,0,""))</f>
        <v/>
      </c>
      <c r="J16" s="262"/>
      <c r="L16" s="2" t="b">
        <v>0</v>
      </c>
      <c r="M16" s="2" t="b">
        <v>0</v>
      </c>
    </row>
    <row r="17" spans="1:10" ht="24.95" customHeight="1" thickBot="1" x14ac:dyDescent="0.2">
      <c r="A17" s="239"/>
      <c r="B17" s="39"/>
      <c r="C17" s="40"/>
      <c r="D17" s="41"/>
      <c r="E17" s="5"/>
      <c r="F17" s="1"/>
      <c r="G17" s="42"/>
      <c r="H17" s="20" t="s">
        <v>16</v>
      </c>
      <c r="I17" s="21">
        <f>IF(SUM(I12:I16)&lt;90,SUM(I12:I16),"90")</f>
        <v>0</v>
      </c>
      <c r="J17" s="43" t="s">
        <v>50</v>
      </c>
    </row>
    <row r="18" spans="1:10" ht="24.95" customHeight="1" thickTop="1" x14ac:dyDescent="0.15">
      <c r="A18" s="226" t="s">
        <v>8</v>
      </c>
      <c r="B18" s="44" t="s">
        <v>72</v>
      </c>
      <c r="C18" s="45"/>
      <c r="D18" s="116" t="s">
        <v>93</v>
      </c>
      <c r="E18" s="316"/>
      <c r="F18" s="317"/>
      <c r="G18" s="117" t="s">
        <v>13</v>
      </c>
      <c r="H18" s="18">
        <v>5</v>
      </c>
      <c r="I18" s="18">
        <f>+H18*E18</f>
        <v>0</v>
      </c>
      <c r="J18" s="324" t="s">
        <v>109</v>
      </c>
    </row>
    <row r="19" spans="1:10" ht="24.95" customHeight="1" x14ac:dyDescent="0.15">
      <c r="A19" s="227"/>
      <c r="B19" s="47"/>
      <c r="C19" s="45"/>
      <c r="D19" s="50" t="s">
        <v>23</v>
      </c>
      <c r="E19" s="316"/>
      <c r="F19" s="317"/>
      <c r="G19" s="48" t="s">
        <v>13</v>
      </c>
      <c r="H19" s="18">
        <v>5</v>
      </c>
      <c r="I19" s="18">
        <f>+E19*H19</f>
        <v>0</v>
      </c>
      <c r="J19" s="325"/>
    </row>
    <row r="20" spans="1:10" ht="24.95" customHeight="1" x14ac:dyDescent="0.15">
      <c r="A20" s="227"/>
      <c r="B20" s="47"/>
      <c r="C20" s="45"/>
      <c r="D20" s="50" t="s">
        <v>26</v>
      </c>
      <c r="E20" s="316"/>
      <c r="F20" s="317"/>
      <c r="G20" s="46" t="s">
        <v>13</v>
      </c>
      <c r="H20" s="18">
        <v>3</v>
      </c>
      <c r="I20" s="18">
        <f>+E20*H20</f>
        <v>0</v>
      </c>
      <c r="J20" s="325"/>
    </row>
    <row r="21" spans="1:10" ht="24.95" customHeight="1" x14ac:dyDescent="0.15">
      <c r="A21" s="227"/>
      <c r="B21" s="47"/>
      <c r="C21" s="45"/>
      <c r="D21" s="50" t="s">
        <v>27</v>
      </c>
      <c r="E21" s="316"/>
      <c r="F21" s="317"/>
      <c r="G21" s="48" t="s">
        <v>14</v>
      </c>
      <c r="H21" s="49">
        <v>2</v>
      </c>
      <c r="I21" s="18">
        <f>+H21*E21</f>
        <v>0</v>
      </c>
      <c r="J21" s="325"/>
    </row>
    <row r="22" spans="1:10" ht="24.95" customHeight="1" x14ac:dyDescent="0.15">
      <c r="A22" s="227"/>
      <c r="B22" s="51"/>
      <c r="C22" s="118"/>
      <c r="D22" s="61" t="s">
        <v>28</v>
      </c>
      <c r="E22" s="314"/>
      <c r="F22" s="315"/>
      <c r="G22" s="119" t="s">
        <v>14</v>
      </c>
      <c r="H22" s="19">
        <v>2</v>
      </c>
      <c r="I22" s="83">
        <f t="shared" ref="I22:I35" si="0">+H22*E22</f>
        <v>0</v>
      </c>
      <c r="J22" s="325"/>
    </row>
    <row r="23" spans="1:10" ht="24.95" customHeight="1" x14ac:dyDescent="0.15">
      <c r="A23" s="227"/>
      <c r="B23" s="47" t="s">
        <v>77</v>
      </c>
      <c r="C23" s="45"/>
      <c r="D23" s="79" t="s">
        <v>78</v>
      </c>
      <c r="E23" s="312"/>
      <c r="F23" s="313"/>
      <c r="G23" s="80" t="s">
        <v>13</v>
      </c>
      <c r="H23" s="81">
        <v>3</v>
      </c>
      <c r="I23" s="81">
        <f>+E23*H23</f>
        <v>0</v>
      </c>
      <c r="J23" s="325"/>
    </row>
    <row r="24" spans="1:10" ht="24.95" customHeight="1" x14ac:dyDescent="0.15">
      <c r="A24" s="227"/>
      <c r="B24" s="51"/>
      <c r="C24" s="52"/>
      <c r="D24" s="53" t="s">
        <v>79</v>
      </c>
      <c r="E24" s="314"/>
      <c r="F24" s="315"/>
      <c r="G24" s="54" t="s">
        <v>13</v>
      </c>
      <c r="H24" s="83">
        <v>2</v>
      </c>
      <c r="I24" s="83">
        <f>+E24*H24</f>
        <v>0</v>
      </c>
      <c r="J24" s="325"/>
    </row>
    <row r="25" spans="1:10" ht="24.95" customHeight="1" x14ac:dyDescent="0.15">
      <c r="A25" s="227"/>
      <c r="B25" s="55" t="s">
        <v>73</v>
      </c>
      <c r="C25" s="56"/>
      <c r="D25" s="79" t="s">
        <v>31</v>
      </c>
      <c r="E25" s="312"/>
      <c r="F25" s="313"/>
      <c r="G25" s="75" t="s">
        <v>13</v>
      </c>
      <c r="H25" s="121">
        <v>5</v>
      </c>
      <c r="I25" s="81">
        <f t="shared" si="0"/>
        <v>0</v>
      </c>
      <c r="J25" s="325"/>
    </row>
    <row r="26" spans="1:10" ht="24.95" customHeight="1" x14ac:dyDescent="0.15">
      <c r="A26" s="227"/>
      <c r="B26" s="59"/>
      <c r="C26" s="60"/>
      <c r="D26" s="53" t="s">
        <v>32</v>
      </c>
      <c r="E26" s="314"/>
      <c r="F26" s="315"/>
      <c r="G26" s="64" t="s">
        <v>13</v>
      </c>
      <c r="H26" s="65">
        <v>3</v>
      </c>
      <c r="I26" s="83">
        <f t="shared" si="0"/>
        <v>0</v>
      </c>
      <c r="J26" s="325"/>
    </row>
    <row r="27" spans="1:10" ht="24.95" customHeight="1" x14ac:dyDescent="0.15">
      <c r="A27" s="227"/>
      <c r="B27" s="67" t="s">
        <v>74</v>
      </c>
      <c r="C27" s="68"/>
      <c r="D27" s="69" t="s">
        <v>74</v>
      </c>
      <c r="E27" s="212"/>
      <c r="F27" s="213"/>
      <c r="G27" s="70" t="s">
        <v>13</v>
      </c>
      <c r="H27" s="71">
        <v>2</v>
      </c>
      <c r="I27" s="66">
        <f t="shared" si="0"/>
        <v>0</v>
      </c>
      <c r="J27" s="325"/>
    </row>
    <row r="28" spans="1:10" ht="24.95" customHeight="1" x14ac:dyDescent="0.15">
      <c r="A28" s="227"/>
      <c r="B28" s="67" t="s">
        <v>81</v>
      </c>
      <c r="C28" s="68"/>
      <c r="D28" s="69" t="s">
        <v>76</v>
      </c>
      <c r="E28" s="212"/>
      <c r="F28" s="213"/>
      <c r="G28" s="70" t="s">
        <v>13</v>
      </c>
      <c r="H28" s="71">
        <v>10</v>
      </c>
      <c r="I28" s="66">
        <f t="shared" si="0"/>
        <v>0</v>
      </c>
      <c r="J28" s="325"/>
    </row>
    <row r="29" spans="1:10" ht="24.95" customHeight="1" x14ac:dyDescent="0.15">
      <c r="A29" s="227"/>
      <c r="B29" s="67" t="s">
        <v>75</v>
      </c>
      <c r="C29" s="68"/>
      <c r="D29" s="69" t="s">
        <v>76</v>
      </c>
      <c r="E29" s="212"/>
      <c r="F29" s="213"/>
      <c r="G29" s="70" t="s">
        <v>13</v>
      </c>
      <c r="H29" s="71">
        <v>3</v>
      </c>
      <c r="I29" s="66">
        <f t="shared" si="0"/>
        <v>0</v>
      </c>
      <c r="J29" s="325"/>
    </row>
    <row r="30" spans="1:10" ht="24.95" customHeight="1" x14ac:dyDescent="0.15">
      <c r="A30" s="227"/>
      <c r="B30" s="55" t="s">
        <v>80</v>
      </c>
      <c r="C30" s="56"/>
      <c r="D30" s="79" t="s">
        <v>23</v>
      </c>
      <c r="E30" s="312"/>
      <c r="F30" s="313"/>
      <c r="G30" s="75" t="s">
        <v>13</v>
      </c>
      <c r="H30" s="121">
        <v>5</v>
      </c>
      <c r="I30" s="81">
        <f t="shared" si="0"/>
        <v>0</v>
      </c>
      <c r="J30" s="325"/>
    </row>
    <row r="31" spans="1:10" ht="24.95" customHeight="1" x14ac:dyDescent="0.15">
      <c r="A31" s="227"/>
      <c r="B31" s="59"/>
      <c r="C31" s="60"/>
      <c r="D31" s="53" t="s">
        <v>24</v>
      </c>
      <c r="E31" s="314"/>
      <c r="F31" s="315"/>
      <c r="G31" s="64" t="s">
        <v>13</v>
      </c>
      <c r="H31" s="65">
        <v>3</v>
      </c>
      <c r="I31" s="83">
        <f t="shared" si="0"/>
        <v>0</v>
      </c>
      <c r="J31" s="325"/>
    </row>
    <row r="32" spans="1:10" ht="24.95" customHeight="1" x14ac:dyDescent="0.15">
      <c r="A32" s="227"/>
      <c r="B32" s="67" t="s">
        <v>40</v>
      </c>
      <c r="C32" s="122"/>
      <c r="D32" s="69" t="s">
        <v>40</v>
      </c>
      <c r="E32" s="212"/>
      <c r="F32" s="213"/>
      <c r="G32" s="70" t="s">
        <v>13</v>
      </c>
      <c r="H32" s="71">
        <v>2</v>
      </c>
      <c r="I32" s="66">
        <f t="shared" si="0"/>
        <v>0</v>
      </c>
      <c r="J32" s="325"/>
    </row>
    <row r="33" spans="1:13" ht="24.95" customHeight="1" x14ac:dyDescent="0.15">
      <c r="A33" s="227"/>
      <c r="B33" s="67" t="s">
        <v>41</v>
      </c>
      <c r="C33" s="122"/>
      <c r="D33" s="69" t="s">
        <v>41</v>
      </c>
      <c r="E33" s="212"/>
      <c r="F33" s="213"/>
      <c r="G33" s="70" t="s">
        <v>13</v>
      </c>
      <c r="H33" s="71">
        <v>2</v>
      </c>
      <c r="I33" s="66">
        <f t="shared" si="0"/>
        <v>0</v>
      </c>
      <c r="J33" s="325"/>
    </row>
    <row r="34" spans="1:13" ht="24.95" customHeight="1" x14ac:dyDescent="0.15">
      <c r="A34" s="227"/>
      <c r="B34" s="72" t="s">
        <v>82</v>
      </c>
      <c r="C34" s="73"/>
      <c r="D34" s="74"/>
      <c r="E34" s="212"/>
      <c r="F34" s="213"/>
      <c r="G34" s="123" t="s">
        <v>13</v>
      </c>
      <c r="H34" s="76">
        <v>3</v>
      </c>
      <c r="I34" s="66">
        <f t="shared" si="0"/>
        <v>0</v>
      </c>
      <c r="J34" s="124"/>
    </row>
    <row r="35" spans="1:13" ht="24.95" customHeight="1" x14ac:dyDescent="0.15">
      <c r="A35" s="227"/>
      <c r="B35" s="67" t="s">
        <v>83</v>
      </c>
      <c r="C35" s="68"/>
      <c r="D35" s="69"/>
      <c r="E35" s="212"/>
      <c r="F35" s="213"/>
      <c r="G35" s="70" t="s">
        <v>13</v>
      </c>
      <c r="H35" s="71">
        <v>3</v>
      </c>
      <c r="I35" s="66">
        <f t="shared" si="0"/>
        <v>0</v>
      </c>
      <c r="J35" s="124"/>
    </row>
    <row r="36" spans="1:13" ht="24.95" customHeight="1" x14ac:dyDescent="0.15">
      <c r="A36" s="227"/>
      <c r="B36" s="55" t="s">
        <v>33</v>
      </c>
      <c r="C36" s="56"/>
      <c r="D36" s="120" t="s">
        <v>31</v>
      </c>
      <c r="E36" s="329"/>
      <c r="F36" s="330"/>
      <c r="G36" s="57" t="s">
        <v>13</v>
      </c>
      <c r="H36" s="58">
        <v>2</v>
      </c>
      <c r="I36" s="18">
        <f t="shared" ref="I36:I40" si="1">+H36*E36</f>
        <v>0</v>
      </c>
      <c r="J36" s="126"/>
    </row>
    <row r="37" spans="1:13" ht="24.95" customHeight="1" x14ac:dyDescent="0.15">
      <c r="A37" s="227"/>
      <c r="B37" s="59"/>
      <c r="C37" s="60"/>
      <c r="D37" s="61" t="s">
        <v>32</v>
      </c>
      <c r="E37" s="318"/>
      <c r="F37" s="319"/>
      <c r="G37" s="62" t="s">
        <v>13</v>
      </c>
      <c r="H37" s="63">
        <v>1</v>
      </c>
      <c r="I37" s="19">
        <f t="shared" si="1"/>
        <v>0</v>
      </c>
      <c r="J37" s="126"/>
    </row>
    <row r="38" spans="1:13" ht="24.95" customHeight="1" x14ac:dyDescent="0.15">
      <c r="A38" s="227"/>
      <c r="B38" s="67" t="s">
        <v>30</v>
      </c>
      <c r="C38" s="68"/>
      <c r="D38" s="69"/>
      <c r="E38" s="214"/>
      <c r="F38" s="215"/>
      <c r="G38" s="70" t="s">
        <v>13</v>
      </c>
      <c r="H38" s="71">
        <v>2</v>
      </c>
      <c r="I38" s="66">
        <f t="shared" si="1"/>
        <v>0</v>
      </c>
      <c r="J38" s="126"/>
    </row>
    <row r="39" spans="1:13" ht="24.95" customHeight="1" x14ac:dyDescent="0.15">
      <c r="A39" s="227"/>
      <c r="B39" s="72" t="s">
        <v>29</v>
      </c>
      <c r="C39" s="73"/>
      <c r="D39" s="74" t="s">
        <v>23</v>
      </c>
      <c r="E39" s="321"/>
      <c r="F39" s="322"/>
      <c r="G39" s="75" t="s">
        <v>13</v>
      </c>
      <c r="H39" s="76">
        <v>2</v>
      </c>
      <c r="I39" s="18">
        <f t="shared" si="1"/>
        <v>0</v>
      </c>
      <c r="J39" s="126"/>
    </row>
    <row r="40" spans="1:13" ht="24.95" customHeight="1" x14ac:dyDescent="0.15">
      <c r="A40" s="227"/>
      <c r="B40" s="59"/>
      <c r="C40" s="60"/>
      <c r="D40" s="61" t="s">
        <v>24</v>
      </c>
      <c r="E40" s="318"/>
      <c r="F40" s="319"/>
      <c r="G40" s="62" t="s">
        <v>13</v>
      </c>
      <c r="H40" s="63">
        <v>1</v>
      </c>
      <c r="I40" s="19">
        <f t="shared" si="1"/>
        <v>0</v>
      </c>
      <c r="J40" s="126"/>
    </row>
    <row r="41" spans="1:13" ht="24.95" customHeight="1" x14ac:dyDescent="0.15">
      <c r="A41" s="227"/>
      <c r="B41" s="55" t="s">
        <v>34</v>
      </c>
      <c r="C41" s="56"/>
      <c r="D41" s="77" t="s">
        <v>23</v>
      </c>
      <c r="E41" s="321"/>
      <c r="F41" s="322"/>
      <c r="G41" s="57" t="s">
        <v>13</v>
      </c>
      <c r="H41" s="58">
        <v>2</v>
      </c>
      <c r="I41" s="18">
        <f>+H41*E41</f>
        <v>0</v>
      </c>
      <c r="J41" s="126"/>
    </row>
    <row r="42" spans="1:13" ht="24.95" customHeight="1" x14ac:dyDescent="0.15">
      <c r="A42" s="227"/>
      <c r="B42" s="59"/>
      <c r="C42" s="60"/>
      <c r="D42" s="61" t="s">
        <v>24</v>
      </c>
      <c r="E42" s="318"/>
      <c r="F42" s="319"/>
      <c r="G42" s="62" t="s">
        <v>13</v>
      </c>
      <c r="H42" s="63">
        <v>1</v>
      </c>
      <c r="I42" s="19">
        <f t="shared" ref="I42" si="2">+H42*E42</f>
        <v>0</v>
      </c>
      <c r="J42" s="126"/>
    </row>
    <row r="43" spans="1:13" ht="24.95" customHeight="1" x14ac:dyDescent="0.15">
      <c r="A43" s="227"/>
      <c r="B43" s="326" t="s">
        <v>9</v>
      </c>
      <c r="C43" s="78"/>
      <c r="D43" s="79" t="s">
        <v>87</v>
      </c>
      <c r="E43" s="321"/>
      <c r="F43" s="322"/>
      <c r="G43" s="80" t="s">
        <v>21</v>
      </c>
      <c r="H43" s="81">
        <v>5</v>
      </c>
      <c r="I43" s="81">
        <f>+E43*H43</f>
        <v>0</v>
      </c>
      <c r="J43" s="328" t="s">
        <v>110</v>
      </c>
    </row>
    <row r="44" spans="1:13" ht="24.95" customHeight="1" x14ac:dyDescent="0.15">
      <c r="A44" s="227"/>
      <c r="B44" s="327"/>
      <c r="C44" s="82"/>
      <c r="D44" s="53" t="s">
        <v>86</v>
      </c>
      <c r="E44" s="318"/>
      <c r="F44" s="319"/>
      <c r="G44" s="54" t="s">
        <v>21</v>
      </c>
      <c r="H44" s="83">
        <v>5</v>
      </c>
      <c r="I44" s="83">
        <f>+H44*E44</f>
        <v>0</v>
      </c>
      <c r="J44" s="325"/>
    </row>
    <row r="45" spans="1:13" ht="24.95" customHeight="1" thickBot="1" x14ac:dyDescent="0.2">
      <c r="A45" s="323"/>
      <c r="B45" s="84"/>
      <c r="C45" s="85"/>
      <c r="D45" s="85"/>
      <c r="E45" s="1"/>
      <c r="G45" s="86"/>
      <c r="H45" s="87" t="s">
        <v>16</v>
      </c>
      <c r="I45" s="88">
        <f>+SUM(I18:I44)</f>
        <v>0</v>
      </c>
      <c r="J45" s="89"/>
    </row>
    <row r="46" spans="1:13" ht="24.95" customHeight="1" thickTop="1" x14ac:dyDescent="0.15">
      <c r="A46" s="218" t="s">
        <v>10</v>
      </c>
      <c r="B46" s="90" t="s">
        <v>52</v>
      </c>
      <c r="C46" s="91"/>
      <c r="D46" s="92"/>
      <c r="E46" s="8"/>
      <c r="F46" s="9"/>
      <c r="G46" s="30"/>
      <c r="H46" s="93">
        <v>10</v>
      </c>
      <c r="I46" s="93" t="str">
        <f>IF(L46=TRUE,IF(M46=FALSE,10,IF(M46=TRUE,"Err","")),IF(M46=TRUE,0,""))</f>
        <v/>
      </c>
      <c r="J46" s="221" t="s">
        <v>109</v>
      </c>
      <c r="L46" s="2" t="b">
        <v>0</v>
      </c>
      <c r="M46" s="2" t="b">
        <v>0</v>
      </c>
    </row>
    <row r="47" spans="1:13" ht="24.95" customHeight="1" x14ac:dyDescent="0.15">
      <c r="A47" s="219"/>
      <c r="B47" s="279" t="s">
        <v>84</v>
      </c>
      <c r="C47" s="280"/>
      <c r="D47" s="320"/>
      <c r="E47" s="214"/>
      <c r="F47" s="215"/>
      <c r="G47" s="32" t="s">
        <v>11</v>
      </c>
      <c r="H47" s="66">
        <v>1</v>
      </c>
      <c r="I47" s="66">
        <f>+E47*H47</f>
        <v>0</v>
      </c>
      <c r="J47" s="221"/>
    </row>
    <row r="48" spans="1:13" ht="24.95" customHeight="1" x14ac:dyDescent="0.15">
      <c r="A48" s="219"/>
      <c r="B48" s="94" t="s">
        <v>71</v>
      </c>
      <c r="C48" s="95"/>
      <c r="D48" s="96"/>
      <c r="E48" s="12"/>
      <c r="F48" s="13"/>
      <c r="G48" s="97"/>
      <c r="H48" s="66">
        <v>5</v>
      </c>
      <c r="I48" s="66" t="str">
        <f>IF(L48=TRUE,IF(M48=FALSE,5,IF(M48=TRUE,"Err","")),IF(M48=TRUE,0,""))</f>
        <v/>
      </c>
      <c r="J48" s="221" t="s">
        <v>111</v>
      </c>
      <c r="L48" s="2" t="b">
        <v>0</v>
      </c>
    </row>
    <row r="49" spans="1:12" ht="24.95" customHeight="1" x14ac:dyDescent="0.15">
      <c r="A49" s="219"/>
      <c r="B49" s="94" t="s">
        <v>47</v>
      </c>
      <c r="C49" s="95"/>
      <c r="D49" s="96"/>
      <c r="E49" s="12"/>
      <c r="F49" s="13"/>
      <c r="G49" s="97"/>
      <c r="H49" s="66">
        <v>3</v>
      </c>
      <c r="I49" s="66" t="str">
        <f>IF(L49=TRUE,IF(M49=FALSE,3,IF(M49=TRUE,"Err","")),IF(M49=TRUE,0,""))</f>
        <v/>
      </c>
      <c r="J49" s="222"/>
      <c r="L49" s="2" t="b">
        <v>0</v>
      </c>
    </row>
    <row r="50" spans="1:12" ht="24.95" customHeight="1" x14ac:dyDescent="0.15">
      <c r="A50" s="219"/>
      <c r="B50" s="94" t="s">
        <v>63</v>
      </c>
      <c r="C50" s="95"/>
      <c r="D50" s="96"/>
      <c r="E50" s="214"/>
      <c r="F50" s="215"/>
      <c r="G50" s="97"/>
      <c r="H50" s="66">
        <v>3</v>
      </c>
      <c r="I50" s="66" t="str">
        <f>IF(L50=TRUE,IF(M50=FALSE,3,IF(M50=TRUE,"Err","")),IF(M50=TRUE,0,""))</f>
        <v/>
      </c>
      <c r="J50" s="222"/>
      <c r="L50" s="2" t="b">
        <v>0</v>
      </c>
    </row>
    <row r="51" spans="1:12" ht="24.95" customHeight="1" x14ac:dyDescent="0.15">
      <c r="A51" s="219"/>
      <c r="B51" s="94" t="s">
        <v>106</v>
      </c>
      <c r="C51" s="95"/>
      <c r="D51" s="96"/>
      <c r="E51" s="214"/>
      <c r="F51" s="215"/>
      <c r="G51" s="97"/>
      <c r="H51" s="66">
        <v>3</v>
      </c>
      <c r="I51" s="66" t="str">
        <f>IF(L51=TRUE,IF(M51=FALSE,3,IF(M51=TRUE,"Err","")),IF(M51=TRUE,0,""))</f>
        <v/>
      </c>
      <c r="J51" s="222"/>
      <c r="L51" s="2" t="b">
        <v>0</v>
      </c>
    </row>
    <row r="52" spans="1:12" ht="24.95" customHeight="1" x14ac:dyDescent="0.15">
      <c r="A52" s="219"/>
      <c r="B52" s="94" t="s">
        <v>65</v>
      </c>
      <c r="C52" s="95"/>
      <c r="D52" s="96"/>
      <c r="E52" s="214"/>
      <c r="F52" s="215"/>
      <c r="G52" s="97"/>
      <c r="H52" s="66">
        <v>3</v>
      </c>
      <c r="I52" s="66" t="str">
        <f>IF(L52=TRUE,IF(M52=FALSE,3,IF(M52=TRUE,"Err","")),IF(M52=TRUE,0,""))</f>
        <v/>
      </c>
      <c r="J52" s="222"/>
      <c r="L52" s="2" t="b">
        <v>0</v>
      </c>
    </row>
    <row r="53" spans="1:12" ht="24.95" customHeight="1" x14ac:dyDescent="0.15">
      <c r="A53" s="219"/>
      <c r="B53" s="279" t="s">
        <v>38</v>
      </c>
      <c r="C53" s="280"/>
      <c r="D53" s="194" t="s">
        <v>102</v>
      </c>
      <c r="E53" s="212"/>
      <c r="F53" s="213"/>
      <c r="G53" s="32" t="s">
        <v>21</v>
      </c>
      <c r="H53" s="66">
        <v>2</v>
      </c>
      <c r="I53" s="66">
        <f>+H53*E53</f>
        <v>0</v>
      </c>
      <c r="J53" s="223" t="s">
        <v>112</v>
      </c>
    </row>
    <row r="54" spans="1:12" ht="24.95" customHeight="1" x14ac:dyDescent="0.15">
      <c r="A54" s="219"/>
      <c r="B54" s="98" t="s">
        <v>39</v>
      </c>
      <c r="C54" s="99"/>
      <c r="D54" s="96"/>
      <c r="E54" s="214"/>
      <c r="F54" s="215"/>
      <c r="G54" s="32" t="s">
        <v>13</v>
      </c>
      <c r="H54" s="66">
        <v>3</v>
      </c>
      <c r="I54" s="66">
        <f>+H54*E54</f>
        <v>0</v>
      </c>
      <c r="J54" s="224"/>
    </row>
    <row r="55" spans="1:12" ht="24.95" customHeight="1" x14ac:dyDescent="0.15">
      <c r="A55" s="219"/>
      <c r="B55" s="98" t="s">
        <v>43</v>
      </c>
      <c r="C55" s="216" t="s">
        <v>107</v>
      </c>
      <c r="D55" s="217"/>
      <c r="E55" s="214"/>
      <c r="F55" s="215"/>
      <c r="G55" s="32" t="s">
        <v>13</v>
      </c>
      <c r="H55" s="66">
        <v>3</v>
      </c>
      <c r="I55" s="66">
        <f>+H55*E55</f>
        <v>0</v>
      </c>
      <c r="J55" s="225"/>
    </row>
    <row r="56" spans="1:12" ht="24.95" customHeight="1" x14ac:dyDescent="0.15">
      <c r="A56" s="219"/>
      <c r="B56" s="98" t="s">
        <v>66</v>
      </c>
      <c r="C56" s="99"/>
      <c r="D56" s="100"/>
      <c r="E56" s="214"/>
      <c r="F56" s="215"/>
      <c r="G56" s="32" t="s">
        <v>13</v>
      </c>
      <c r="H56" s="66">
        <v>3</v>
      </c>
      <c r="I56" s="66">
        <f>+H56*E56</f>
        <v>0</v>
      </c>
      <c r="J56" s="197" t="s">
        <v>113</v>
      </c>
    </row>
    <row r="57" spans="1:12" ht="24.95" customHeight="1" x14ac:dyDescent="0.15">
      <c r="A57" s="219"/>
      <c r="B57" s="102" t="s">
        <v>85</v>
      </c>
      <c r="C57" s="103"/>
      <c r="D57" s="194" t="s">
        <v>102</v>
      </c>
      <c r="E57" s="214"/>
      <c r="F57" s="215"/>
      <c r="G57" s="32" t="s">
        <v>21</v>
      </c>
      <c r="H57" s="101">
        <v>2</v>
      </c>
      <c r="I57" s="101">
        <f>+H57*E57</f>
        <v>0</v>
      </c>
      <c r="J57" s="195" t="s">
        <v>104</v>
      </c>
    </row>
    <row r="58" spans="1:12" ht="24.95" customHeight="1" thickBot="1" x14ac:dyDescent="0.2">
      <c r="A58" s="220"/>
      <c r="B58" s="104"/>
      <c r="C58" s="105"/>
      <c r="D58" s="105"/>
      <c r="E58" s="106"/>
      <c r="F58" s="106"/>
      <c r="G58" s="106"/>
      <c r="H58" s="107" t="s">
        <v>17</v>
      </c>
      <c r="I58" s="108">
        <f>+SUM(I46:I57)</f>
        <v>0</v>
      </c>
      <c r="J58" s="109"/>
    </row>
    <row r="59" spans="1:12" ht="24.95" customHeight="1" thickBot="1" x14ac:dyDescent="0.2">
      <c r="A59" s="207" t="s">
        <v>20</v>
      </c>
      <c r="B59" s="208"/>
      <c r="C59" s="208"/>
      <c r="D59" s="208"/>
      <c r="E59" s="208"/>
      <c r="F59" s="208"/>
      <c r="G59" s="208"/>
      <c r="H59" s="209"/>
      <c r="I59" s="210" t="str">
        <f>I17+I45+I58&amp;"　点"</f>
        <v>0　点</v>
      </c>
      <c r="J59" s="211"/>
    </row>
    <row r="60" spans="1:12" ht="5.25" customHeight="1" x14ac:dyDescent="0.15">
      <c r="H60" s="2"/>
      <c r="I60" s="2"/>
    </row>
    <row r="61" spans="1:12" ht="14.25" customHeight="1" x14ac:dyDescent="0.15">
      <c r="A61" s="110"/>
      <c r="B61" s="111"/>
      <c r="C61" s="111"/>
      <c r="H61" s="2"/>
      <c r="I61" s="2"/>
    </row>
    <row r="62" spans="1:12" ht="14.25" customHeight="1" x14ac:dyDescent="0.15">
      <c r="A62" s="111"/>
      <c r="B62" s="112"/>
      <c r="C62" s="112"/>
      <c r="D62" s="113"/>
      <c r="E62" s="14"/>
      <c r="F62" s="14"/>
      <c r="H62" s="2"/>
      <c r="I62" s="2"/>
    </row>
    <row r="74" spans="4:9" x14ac:dyDescent="0.15">
      <c r="D74" s="2"/>
      <c r="H74" s="2"/>
      <c r="I74" s="2"/>
    </row>
    <row r="75" spans="4:9" x14ac:dyDescent="0.15">
      <c r="D75" s="2"/>
      <c r="H75" s="2"/>
      <c r="I75" s="2"/>
    </row>
    <row r="76" spans="4:9" x14ac:dyDescent="0.15">
      <c r="D76" s="2"/>
      <c r="H76" s="2"/>
      <c r="I76" s="2"/>
    </row>
    <row r="77" spans="4:9" x14ac:dyDescent="0.15">
      <c r="D77" s="2"/>
      <c r="H77" s="2"/>
      <c r="I77" s="2"/>
    </row>
    <row r="78" spans="4:9" x14ac:dyDescent="0.15">
      <c r="D78" s="2"/>
      <c r="H78" s="2"/>
      <c r="I78" s="2"/>
    </row>
    <row r="79" spans="4:9" x14ac:dyDescent="0.15">
      <c r="D79" s="2"/>
      <c r="H79" s="2"/>
      <c r="I79" s="2"/>
    </row>
    <row r="80" spans="4:9" x14ac:dyDescent="0.15">
      <c r="D80" s="2"/>
      <c r="H80" s="2"/>
      <c r="I80" s="2"/>
    </row>
    <row r="81" spans="4:9" x14ac:dyDescent="0.15">
      <c r="D81" s="2"/>
      <c r="H81" s="2"/>
      <c r="I81" s="2"/>
    </row>
    <row r="82" spans="4:9" x14ac:dyDescent="0.15">
      <c r="D82" s="2"/>
      <c r="H82" s="2"/>
      <c r="I82" s="2"/>
    </row>
    <row r="83" spans="4:9" x14ac:dyDescent="0.15">
      <c r="D83" s="2"/>
      <c r="H83" s="2"/>
      <c r="I83" s="2"/>
    </row>
    <row r="84" spans="4:9" x14ac:dyDescent="0.15">
      <c r="D84" s="2"/>
      <c r="H84" s="2"/>
      <c r="I84" s="2"/>
    </row>
    <row r="85" spans="4:9" x14ac:dyDescent="0.15">
      <c r="D85" s="2"/>
      <c r="H85" s="2"/>
      <c r="I85" s="2"/>
    </row>
    <row r="86" spans="4:9" x14ac:dyDescent="0.15">
      <c r="D86" s="2"/>
      <c r="H86" s="2"/>
      <c r="I86" s="2"/>
    </row>
    <row r="87" spans="4:9" x14ac:dyDescent="0.15">
      <c r="D87" s="2"/>
      <c r="H87" s="2"/>
      <c r="I87" s="2"/>
    </row>
    <row r="88" spans="4:9" x14ac:dyDescent="0.15">
      <c r="D88" s="2"/>
      <c r="H88" s="2"/>
      <c r="I88" s="2"/>
    </row>
    <row r="89" spans="4:9" x14ac:dyDescent="0.15">
      <c r="D89" s="2"/>
      <c r="H89" s="2"/>
      <c r="I89" s="2"/>
    </row>
    <row r="90" spans="4:9" x14ac:dyDescent="0.15">
      <c r="D90" s="2"/>
      <c r="H90" s="2"/>
      <c r="I90" s="2"/>
    </row>
    <row r="91" spans="4:9" x14ac:dyDescent="0.15">
      <c r="D91" s="2"/>
      <c r="H91" s="2"/>
      <c r="I91" s="2"/>
    </row>
    <row r="92" spans="4:9" x14ac:dyDescent="0.15">
      <c r="D92" s="2"/>
      <c r="H92" s="2"/>
      <c r="I92" s="2"/>
    </row>
    <row r="93" spans="4:9" x14ac:dyDescent="0.15">
      <c r="D93" s="2"/>
      <c r="H93" s="2"/>
      <c r="I93" s="2"/>
    </row>
    <row r="94" spans="4:9" x14ac:dyDescent="0.15">
      <c r="D94" s="2"/>
      <c r="H94" s="2"/>
      <c r="I94" s="2"/>
    </row>
    <row r="95" spans="4:9" x14ac:dyDescent="0.15">
      <c r="D95" s="2"/>
      <c r="H95" s="2"/>
      <c r="I95" s="2"/>
    </row>
    <row r="96" spans="4:9" x14ac:dyDescent="0.15">
      <c r="D96" s="2"/>
      <c r="H96" s="2"/>
      <c r="I96" s="2"/>
    </row>
    <row r="97" spans="4:9" x14ac:dyDescent="0.15">
      <c r="D97" s="2"/>
      <c r="H97" s="2"/>
      <c r="I97" s="2"/>
    </row>
    <row r="98" spans="4:9" x14ac:dyDescent="0.15">
      <c r="D98" s="2"/>
      <c r="H98" s="2"/>
      <c r="I98" s="2"/>
    </row>
    <row r="99" spans="4:9" x14ac:dyDescent="0.15">
      <c r="D99" s="2"/>
      <c r="H99" s="2"/>
      <c r="I99" s="2"/>
    </row>
    <row r="100" spans="4:9" x14ac:dyDescent="0.15">
      <c r="D100" s="2"/>
      <c r="H100" s="2"/>
      <c r="I100" s="2"/>
    </row>
    <row r="101" spans="4:9" x14ac:dyDescent="0.15">
      <c r="D101" s="2"/>
      <c r="H101" s="2"/>
      <c r="I101" s="2"/>
    </row>
    <row r="102" spans="4:9" x14ac:dyDescent="0.15">
      <c r="D102" s="2"/>
      <c r="H102" s="2"/>
      <c r="I102" s="2"/>
    </row>
    <row r="103" spans="4:9" x14ac:dyDescent="0.15">
      <c r="D103" s="2"/>
      <c r="H103" s="2"/>
      <c r="I103" s="2"/>
    </row>
    <row r="104" spans="4:9" x14ac:dyDescent="0.15">
      <c r="D104" s="2"/>
      <c r="H104" s="2"/>
      <c r="I104" s="2"/>
    </row>
    <row r="105" spans="4:9" x14ac:dyDescent="0.15">
      <c r="D105" s="2"/>
      <c r="H105" s="2"/>
      <c r="I105" s="2"/>
    </row>
    <row r="106" spans="4:9" x14ac:dyDescent="0.15">
      <c r="D106" s="2"/>
      <c r="H106" s="2"/>
      <c r="I106" s="2"/>
    </row>
    <row r="107" spans="4:9" x14ac:dyDescent="0.15">
      <c r="D107" s="2"/>
      <c r="H107" s="2"/>
      <c r="I107" s="2"/>
    </row>
    <row r="108" spans="4:9" x14ac:dyDescent="0.15">
      <c r="D108" s="2"/>
      <c r="H108" s="2"/>
      <c r="I108" s="2"/>
    </row>
    <row r="109" spans="4:9" x14ac:dyDescent="0.15">
      <c r="D109" s="2"/>
      <c r="H109" s="2"/>
      <c r="I109" s="2"/>
    </row>
    <row r="110" spans="4:9" x14ac:dyDescent="0.15">
      <c r="D110" s="2"/>
      <c r="H110" s="2"/>
      <c r="I110" s="2"/>
    </row>
  </sheetData>
  <mergeCells count="75">
    <mergeCell ref="A1:J1"/>
    <mergeCell ref="I4:J4"/>
    <mergeCell ref="D6:E6"/>
    <mergeCell ref="A7:A8"/>
    <mergeCell ref="B7:B8"/>
    <mergeCell ref="C7:C8"/>
    <mergeCell ref="D7:E8"/>
    <mergeCell ref="F6:G6"/>
    <mergeCell ref="F7:G7"/>
    <mergeCell ref="A9:A10"/>
    <mergeCell ref="B11:D11"/>
    <mergeCell ref="E11:F11"/>
    <mergeCell ref="A12:A17"/>
    <mergeCell ref="B12:C12"/>
    <mergeCell ref="B9:E10"/>
    <mergeCell ref="E13:F13"/>
    <mergeCell ref="E14:F14"/>
    <mergeCell ref="J12:J14"/>
    <mergeCell ref="B13:C13"/>
    <mergeCell ref="B14:C14"/>
    <mergeCell ref="B15:C16"/>
    <mergeCell ref="J15:J16"/>
    <mergeCell ref="A18:A45"/>
    <mergeCell ref="E18:F18"/>
    <mergeCell ref="J18:J33"/>
    <mergeCell ref="E21:F21"/>
    <mergeCell ref="E22:F22"/>
    <mergeCell ref="E23:F23"/>
    <mergeCell ref="E24:F24"/>
    <mergeCell ref="E34:F34"/>
    <mergeCell ref="B43:B44"/>
    <mergeCell ref="E43:F43"/>
    <mergeCell ref="E33:F33"/>
    <mergeCell ref="E35:F35"/>
    <mergeCell ref="E32:F32"/>
    <mergeCell ref="J43:J44"/>
    <mergeCell ref="E44:F44"/>
    <mergeCell ref="E36:F36"/>
    <mergeCell ref="E37:F37"/>
    <mergeCell ref="E38:F38"/>
    <mergeCell ref="E39:F39"/>
    <mergeCell ref="E40:F40"/>
    <mergeCell ref="E41:F41"/>
    <mergeCell ref="C55:D55"/>
    <mergeCell ref="E55:F55"/>
    <mergeCell ref="E56:F56"/>
    <mergeCell ref="E57:F57"/>
    <mergeCell ref="B47:D47"/>
    <mergeCell ref="B53:C53"/>
    <mergeCell ref="E54:F54"/>
    <mergeCell ref="J46:J47"/>
    <mergeCell ref="J48:J52"/>
    <mergeCell ref="J53:J55"/>
    <mergeCell ref="E42:F42"/>
    <mergeCell ref="E47:F47"/>
    <mergeCell ref="E50:F50"/>
    <mergeCell ref="E51:F51"/>
    <mergeCell ref="E52:F52"/>
    <mergeCell ref="E53:F53"/>
    <mergeCell ref="A59:H59"/>
    <mergeCell ref="I59:J59"/>
    <mergeCell ref="F8:G10"/>
    <mergeCell ref="H6:J6"/>
    <mergeCell ref="H7:J7"/>
    <mergeCell ref="H8:J10"/>
    <mergeCell ref="E25:F25"/>
    <mergeCell ref="E26:F26"/>
    <mergeCell ref="E19:F19"/>
    <mergeCell ref="E20:F20"/>
    <mergeCell ref="E27:F27"/>
    <mergeCell ref="E28:F28"/>
    <mergeCell ref="E29:F29"/>
    <mergeCell ref="E30:F30"/>
    <mergeCell ref="E31:F31"/>
    <mergeCell ref="A46:A58"/>
  </mergeCells>
  <phoneticPr fontId="1"/>
  <pageMargins left="0.70866141732283472" right="0.70866141732283472" top="0.74803149606299213" bottom="0.74803149606299213" header="0.31496062992125984" footer="0.31496062992125984"/>
  <pageSetup paperSize="9" scale="54" orientation="portrait" r:id="rId1"/>
  <headerFooter>
    <oddHeader>&amp;R&amp;18自己採点方式（沖縄市内業者のみ）</oddHeader>
  </headerFooter>
  <rowBreaks count="1" manualBreakCount="1">
    <brk id="59"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2063" r:id="rId4" name="Check Box 15">
              <controlPr defaultSize="0" autoFill="0" autoLine="0" autoPict="0">
                <anchor moveWithCells="1">
                  <from>
                    <xdr:col>4</xdr:col>
                    <xdr:colOff>76200</xdr:colOff>
                    <xdr:row>45</xdr:row>
                    <xdr:rowOff>57150</xdr:rowOff>
                  </from>
                  <to>
                    <xdr:col>4</xdr:col>
                    <xdr:colOff>476250</xdr:colOff>
                    <xdr:row>45</xdr:row>
                    <xdr:rowOff>180975</xdr:rowOff>
                  </to>
                </anchor>
              </controlPr>
            </control>
          </mc:Choice>
        </mc:AlternateContent>
        <mc:AlternateContent xmlns:mc="http://schemas.openxmlformats.org/markup-compatibility/2006">
          <mc:Choice Requires="x14">
            <control shapeId="2064" r:id="rId5" name="Check Box 16">
              <controlPr defaultSize="0" autoFill="0" autoLine="0" autoPict="0">
                <anchor moveWithCells="1">
                  <from>
                    <xdr:col>5</xdr:col>
                    <xdr:colOff>76200</xdr:colOff>
                    <xdr:row>45</xdr:row>
                    <xdr:rowOff>57150</xdr:rowOff>
                  </from>
                  <to>
                    <xdr:col>5</xdr:col>
                    <xdr:colOff>285750</xdr:colOff>
                    <xdr:row>45</xdr:row>
                    <xdr:rowOff>180975</xdr:rowOff>
                  </to>
                </anchor>
              </controlPr>
            </control>
          </mc:Choice>
        </mc:AlternateContent>
        <mc:AlternateContent xmlns:mc="http://schemas.openxmlformats.org/markup-compatibility/2006">
          <mc:Choice Requires="x14">
            <control shapeId="2067" r:id="rId6" name="Check Box 19">
              <controlPr defaultSize="0" autoFill="0" autoLine="0" autoPict="0">
                <anchor moveWithCells="1">
                  <from>
                    <xdr:col>4</xdr:col>
                    <xdr:colOff>76200</xdr:colOff>
                    <xdr:row>47</xdr:row>
                    <xdr:rowOff>57150</xdr:rowOff>
                  </from>
                  <to>
                    <xdr:col>4</xdr:col>
                    <xdr:colOff>476250</xdr:colOff>
                    <xdr:row>47</xdr:row>
                    <xdr:rowOff>180975</xdr:rowOff>
                  </to>
                </anchor>
              </controlPr>
            </control>
          </mc:Choice>
        </mc:AlternateContent>
        <mc:AlternateContent xmlns:mc="http://schemas.openxmlformats.org/markup-compatibility/2006">
          <mc:Choice Requires="x14">
            <control shapeId="2068" r:id="rId7" name="Check Box 20">
              <controlPr defaultSize="0" autoFill="0" autoLine="0" autoPict="0">
                <anchor moveWithCells="1">
                  <from>
                    <xdr:col>5</xdr:col>
                    <xdr:colOff>76200</xdr:colOff>
                    <xdr:row>47</xdr:row>
                    <xdr:rowOff>57150</xdr:rowOff>
                  </from>
                  <to>
                    <xdr:col>5</xdr:col>
                    <xdr:colOff>285750</xdr:colOff>
                    <xdr:row>47</xdr:row>
                    <xdr:rowOff>180975</xdr:rowOff>
                  </to>
                </anchor>
              </controlPr>
            </control>
          </mc:Choice>
        </mc:AlternateContent>
        <mc:AlternateContent xmlns:mc="http://schemas.openxmlformats.org/markup-compatibility/2006">
          <mc:Choice Requires="x14">
            <control shapeId="2069" r:id="rId8" name="Check Box 21">
              <controlPr defaultSize="0" autoFill="0" autoLine="0" autoPict="0">
                <anchor moveWithCells="1">
                  <from>
                    <xdr:col>4</xdr:col>
                    <xdr:colOff>9525</xdr:colOff>
                    <xdr:row>14</xdr:row>
                    <xdr:rowOff>38100</xdr:rowOff>
                  </from>
                  <to>
                    <xdr:col>4</xdr:col>
                    <xdr:colOff>428625</xdr:colOff>
                    <xdr:row>14</xdr:row>
                    <xdr:rowOff>180975</xdr:rowOff>
                  </to>
                </anchor>
              </controlPr>
            </control>
          </mc:Choice>
        </mc:AlternateContent>
        <mc:AlternateContent xmlns:mc="http://schemas.openxmlformats.org/markup-compatibility/2006">
          <mc:Choice Requires="x14">
            <control shapeId="2071" r:id="rId9" name="Check Box 23">
              <controlPr defaultSize="0" autoFill="0" autoLine="0" autoPict="0">
                <anchor moveWithCells="1">
                  <from>
                    <xdr:col>4</xdr:col>
                    <xdr:colOff>9525</xdr:colOff>
                    <xdr:row>15</xdr:row>
                    <xdr:rowOff>38100</xdr:rowOff>
                  </from>
                  <to>
                    <xdr:col>4</xdr:col>
                    <xdr:colOff>428625</xdr:colOff>
                    <xdr:row>15</xdr:row>
                    <xdr:rowOff>180975</xdr:rowOff>
                  </to>
                </anchor>
              </controlPr>
            </control>
          </mc:Choice>
        </mc:AlternateContent>
        <mc:AlternateContent xmlns:mc="http://schemas.openxmlformats.org/markup-compatibility/2006">
          <mc:Choice Requires="x14">
            <control shapeId="2072" r:id="rId10" name="Check Box 24">
              <controlPr defaultSize="0" autoFill="0" autoLine="0" autoPict="0">
                <anchor moveWithCells="1">
                  <from>
                    <xdr:col>5</xdr:col>
                    <xdr:colOff>9525</xdr:colOff>
                    <xdr:row>15</xdr:row>
                    <xdr:rowOff>38100</xdr:rowOff>
                  </from>
                  <to>
                    <xdr:col>5</xdr:col>
                    <xdr:colOff>285750</xdr:colOff>
                    <xdr:row>15</xdr:row>
                    <xdr:rowOff>180975</xdr:rowOff>
                  </to>
                </anchor>
              </controlPr>
            </control>
          </mc:Choice>
        </mc:AlternateContent>
        <mc:AlternateContent xmlns:mc="http://schemas.openxmlformats.org/markup-compatibility/2006">
          <mc:Choice Requires="x14">
            <control shapeId="2073" r:id="rId11" name="Check Box 25">
              <controlPr defaultSize="0" autoFill="0" autoLine="0" autoPict="0">
                <anchor moveWithCells="1">
                  <from>
                    <xdr:col>4</xdr:col>
                    <xdr:colOff>76200</xdr:colOff>
                    <xdr:row>49</xdr:row>
                    <xdr:rowOff>57150</xdr:rowOff>
                  </from>
                  <to>
                    <xdr:col>4</xdr:col>
                    <xdr:colOff>476250</xdr:colOff>
                    <xdr:row>49</xdr:row>
                    <xdr:rowOff>180975</xdr:rowOff>
                  </to>
                </anchor>
              </controlPr>
            </control>
          </mc:Choice>
        </mc:AlternateContent>
        <mc:AlternateContent xmlns:mc="http://schemas.openxmlformats.org/markup-compatibility/2006">
          <mc:Choice Requires="x14">
            <control shapeId="2074" r:id="rId12" name="Check Box 26">
              <controlPr defaultSize="0" autoFill="0" autoLine="0" autoPict="0">
                <anchor moveWithCells="1">
                  <from>
                    <xdr:col>5</xdr:col>
                    <xdr:colOff>76200</xdr:colOff>
                    <xdr:row>49</xdr:row>
                    <xdr:rowOff>57150</xdr:rowOff>
                  </from>
                  <to>
                    <xdr:col>5</xdr:col>
                    <xdr:colOff>285750</xdr:colOff>
                    <xdr:row>49</xdr:row>
                    <xdr:rowOff>180975</xdr:rowOff>
                  </to>
                </anchor>
              </controlPr>
            </control>
          </mc:Choice>
        </mc:AlternateContent>
        <mc:AlternateContent xmlns:mc="http://schemas.openxmlformats.org/markup-compatibility/2006">
          <mc:Choice Requires="x14">
            <control shapeId="2075" r:id="rId13" name="Check Box 27">
              <controlPr defaultSize="0" autoFill="0" autoLine="0" autoPict="0">
                <anchor moveWithCells="1">
                  <from>
                    <xdr:col>4</xdr:col>
                    <xdr:colOff>76200</xdr:colOff>
                    <xdr:row>50</xdr:row>
                    <xdr:rowOff>57150</xdr:rowOff>
                  </from>
                  <to>
                    <xdr:col>4</xdr:col>
                    <xdr:colOff>476250</xdr:colOff>
                    <xdr:row>50</xdr:row>
                    <xdr:rowOff>180975</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5</xdr:col>
                    <xdr:colOff>76200</xdr:colOff>
                    <xdr:row>50</xdr:row>
                    <xdr:rowOff>57150</xdr:rowOff>
                  </from>
                  <to>
                    <xdr:col>5</xdr:col>
                    <xdr:colOff>285750</xdr:colOff>
                    <xdr:row>50</xdr:row>
                    <xdr:rowOff>180975</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4</xdr:col>
                    <xdr:colOff>76200</xdr:colOff>
                    <xdr:row>51</xdr:row>
                    <xdr:rowOff>57150</xdr:rowOff>
                  </from>
                  <to>
                    <xdr:col>4</xdr:col>
                    <xdr:colOff>476250</xdr:colOff>
                    <xdr:row>51</xdr:row>
                    <xdr:rowOff>180975</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5</xdr:col>
                    <xdr:colOff>76200</xdr:colOff>
                    <xdr:row>51</xdr:row>
                    <xdr:rowOff>57150</xdr:rowOff>
                  </from>
                  <to>
                    <xdr:col>5</xdr:col>
                    <xdr:colOff>285750</xdr:colOff>
                    <xdr:row>51</xdr:row>
                    <xdr:rowOff>180975</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4</xdr:col>
                    <xdr:colOff>76200</xdr:colOff>
                    <xdr:row>48</xdr:row>
                    <xdr:rowOff>57150</xdr:rowOff>
                  </from>
                  <to>
                    <xdr:col>4</xdr:col>
                    <xdr:colOff>476250</xdr:colOff>
                    <xdr:row>48</xdr:row>
                    <xdr:rowOff>180975</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5</xdr:col>
                    <xdr:colOff>76200</xdr:colOff>
                    <xdr:row>48</xdr:row>
                    <xdr:rowOff>57150</xdr:rowOff>
                  </from>
                  <to>
                    <xdr:col>5</xdr:col>
                    <xdr:colOff>285750</xdr:colOff>
                    <xdr:row>48</xdr:row>
                    <xdr:rowOff>180975</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5</xdr:col>
                    <xdr:colOff>9525</xdr:colOff>
                    <xdr:row>14</xdr:row>
                    <xdr:rowOff>47625</xdr:rowOff>
                  </from>
                  <to>
                    <xdr:col>5</xdr:col>
                    <xdr:colOff>285750</xdr:colOff>
                    <xdr:row>14</xdr:row>
                    <xdr:rowOff>190500</xdr:rowOff>
                  </to>
                </anchor>
              </controlPr>
            </control>
          </mc:Choice>
        </mc:AlternateContent>
        <mc:AlternateContent xmlns:mc="http://schemas.openxmlformats.org/markup-compatibility/2006">
          <mc:Choice Requires="x14">
            <control shapeId="2088" r:id="rId20" name="Check Box 40">
              <controlPr defaultSize="0" autoFill="0" autoLine="0" autoPict="0">
                <anchor moveWithCells="1">
                  <from>
                    <xdr:col>5</xdr:col>
                    <xdr:colOff>9525</xdr:colOff>
                    <xdr:row>11</xdr:row>
                    <xdr:rowOff>38100</xdr:rowOff>
                  </from>
                  <to>
                    <xdr:col>5</xdr:col>
                    <xdr:colOff>285750</xdr:colOff>
                    <xdr:row>11</xdr:row>
                    <xdr:rowOff>180975</xdr:rowOff>
                  </to>
                </anchor>
              </controlPr>
            </control>
          </mc:Choice>
        </mc:AlternateContent>
        <mc:AlternateContent xmlns:mc="http://schemas.openxmlformats.org/markup-compatibility/2006">
          <mc:Choice Requires="x14">
            <control shapeId="2089" r:id="rId21" name="Check Box 41">
              <controlPr defaultSize="0" autoFill="0" autoLine="0" autoPict="0">
                <anchor moveWithCells="1">
                  <from>
                    <xdr:col>4</xdr:col>
                    <xdr:colOff>9525</xdr:colOff>
                    <xdr:row>11</xdr:row>
                    <xdr:rowOff>38100</xdr:rowOff>
                  </from>
                  <to>
                    <xdr:col>4</xdr:col>
                    <xdr:colOff>428625</xdr:colOff>
                    <xdr:row>11</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建設コンサル</vt:lpstr>
      <vt:lpstr>土木コンサル</vt:lpstr>
      <vt:lpstr>建設コンサル!Print_Area</vt:lpstr>
      <vt:lpstr>土木コンサル!Print_Area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林　勇輝</cp:lastModifiedBy>
  <cp:lastPrinted>2020-10-16T01:00:37Z</cp:lastPrinted>
  <dcterms:created xsi:type="dcterms:W3CDTF">2016-06-07T00:23:19Z</dcterms:created>
  <dcterms:modified xsi:type="dcterms:W3CDTF">2024-02-15T02:00:02Z</dcterms:modified>
</cp:coreProperties>
</file>