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<sst xmlns="http://schemas.openxmlformats.org/spreadsheetml/2006/main" count="429" uniqueCount="363">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</sst>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7" t="s">
        <v>115</v>
      </c>
      <c r="B1" s="407"/>
      <c r="C1" s="407"/>
      <c r="D1" s="407"/>
      <c r="E1" s="407"/>
    </row>
    <row r="2" spans="1:5" ht="18.75" customHeight="1" thickTop="1">
      <c r="A2" s="408" t="s">
        <v>357</v>
      </c>
      <c r="B2" s="409"/>
      <c r="C2" s="409"/>
      <c r="D2" s="409"/>
      <c r="E2" s="409"/>
    </row>
    <row r="3" spans="1:5" s="16" customFormat="1" ht="8.1" customHeight="1">
      <c r="A3" s="410"/>
      <c r="B3" s="410"/>
      <c r="C3" s="410"/>
      <c r="D3" s="410"/>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1" t="s">
        <v>109</v>
      </c>
      <c r="B16" s="411"/>
      <c r="C16" s="411"/>
      <c r="D16" s="411"/>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6" t="s">
        <v>113</v>
      </c>
      <c r="D25" s="412"/>
      <c r="E25" s="36"/>
    </row>
    <row r="26" spans="1:5" ht="63.6" customHeight="1" thickBot="1">
      <c r="A26" s="24"/>
      <c r="C26" s="406"/>
      <c r="D26" s="412"/>
      <c r="E26" s="37"/>
    </row>
    <row r="27" spans="1:5" ht="63.6" customHeight="1">
      <c r="A27" s="24"/>
      <c r="C27" s="406" t="s">
        <v>114</v>
      </c>
      <c r="D27" s="35"/>
      <c r="E27" s="36"/>
    </row>
    <row r="28" spans="1:5" ht="63.6" customHeight="1" thickBot="1">
      <c r="A28" s="24"/>
      <c r="C28" s="406"/>
      <c r="D28" s="35"/>
      <c r="E28" s="37"/>
    </row>
    <row r="29" spans="1:5">
      <c r="A29" s="24"/>
      <c r="B29" s="25"/>
      <c r="D29" s="25"/>
    </row>
    <row r="30" spans="1:5" s="289" customFormat="1" ht="17.25">
      <c r="A30" s="403" t="s">
        <v>191</v>
      </c>
      <c r="B30" s="403"/>
      <c r="C30" s="403"/>
      <c r="D30" s="403"/>
    </row>
    <row r="31" spans="1:5" s="289" customFormat="1" ht="17.25">
      <c r="A31" s="404" t="s">
        <v>192</v>
      </c>
      <c r="B31" s="404"/>
      <c r="C31" s="404"/>
      <c r="D31" s="404"/>
      <c r="E31" s="404"/>
    </row>
    <row r="32" spans="1:5" s="289" customFormat="1" ht="35.25" customHeight="1">
      <c r="A32" s="404" t="s">
        <v>195</v>
      </c>
      <c r="B32" s="405"/>
      <c r="C32" s="405"/>
      <c r="D32" s="405"/>
      <c r="E32" s="40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2"/>
      <c r="D11" s="423"/>
      <c r="E11" s="423"/>
      <c r="F11" s="423"/>
      <c r="G11" s="423"/>
      <c r="H11" s="423"/>
      <c r="I11" s="423"/>
      <c r="J11" s="423"/>
      <c r="K11" s="423"/>
      <c r="L11" s="42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3" t="s">
        <v>0</v>
      </c>
      <c r="D15" s="413"/>
      <c r="E15" s="413"/>
      <c r="F15" s="413"/>
      <c r="G15" s="413"/>
      <c r="H15" s="413"/>
      <c r="I15" s="413"/>
      <c r="J15" s="413"/>
      <c r="K15" s="413"/>
      <c r="L15" s="414"/>
      <c r="M15" s="425"/>
      <c r="N15" s="426"/>
      <c r="O15" s="426"/>
      <c r="P15" s="426"/>
      <c r="Q15" s="426"/>
      <c r="R15" s="426"/>
      <c r="S15" s="426"/>
      <c r="T15" s="426"/>
      <c r="U15" s="426"/>
      <c r="V15" s="426"/>
      <c r="W15" s="427"/>
      <c r="X15" s="428"/>
      <c r="Y15" s="74"/>
      <c r="Z15" s="74"/>
      <c r="AA15" s="74"/>
    </row>
    <row r="16" spans="1:29" ht="20.100000000000001" customHeight="1" thickBot="1">
      <c r="A16" s="74"/>
      <c r="B16" s="77"/>
      <c r="C16" s="413" t="s">
        <v>58</v>
      </c>
      <c r="D16" s="413"/>
      <c r="E16" s="413"/>
      <c r="F16" s="413"/>
      <c r="G16" s="413"/>
      <c r="H16" s="413"/>
      <c r="I16" s="413"/>
      <c r="J16" s="413"/>
      <c r="K16" s="413"/>
      <c r="L16" s="414"/>
      <c r="M16" s="415"/>
      <c r="N16" s="416"/>
      <c r="O16" s="416"/>
      <c r="P16" s="416"/>
      <c r="Q16" s="416"/>
      <c r="R16" s="416"/>
      <c r="S16" s="416"/>
      <c r="T16" s="416"/>
      <c r="U16" s="429"/>
      <c r="V16" s="429"/>
      <c r="W16" s="430"/>
      <c r="X16" s="431"/>
      <c r="Y16" s="74"/>
      <c r="Z16" s="74"/>
      <c r="AA16" s="74"/>
      <c r="AC16" t="s">
        <v>59</v>
      </c>
    </row>
    <row r="17" spans="1:29" ht="20.100000000000001" customHeight="1" thickBot="1">
      <c r="A17" s="74"/>
      <c r="B17" s="381" t="s">
        <v>60</v>
      </c>
      <c r="C17" s="413" t="s">
        <v>61</v>
      </c>
      <c r="D17" s="413"/>
      <c r="E17" s="413"/>
      <c r="F17" s="413"/>
      <c r="G17" s="413"/>
      <c r="H17" s="413"/>
      <c r="I17" s="413"/>
      <c r="J17" s="413"/>
      <c r="K17" s="413"/>
      <c r="L17" s="414"/>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3" t="s">
        <v>62</v>
      </c>
      <c r="D18" s="413"/>
      <c r="E18" s="413"/>
      <c r="F18" s="413"/>
      <c r="G18" s="413"/>
      <c r="H18" s="413"/>
      <c r="I18" s="413"/>
      <c r="J18" s="413"/>
      <c r="K18" s="413"/>
      <c r="L18" s="414"/>
      <c r="M18" s="415"/>
      <c r="N18" s="416"/>
      <c r="O18" s="416"/>
      <c r="P18" s="416"/>
      <c r="Q18" s="416"/>
      <c r="R18" s="416"/>
      <c r="S18" s="416"/>
      <c r="T18" s="416"/>
      <c r="U18" s="417"/>
      <c r="V18" s="417"/>
      <c r="W18" s="418"/>
      <c r="X18" s="419"/>
      <c r="Y18" s="74"/>
      <c r="Z18" s="74"/>
      <c r="AA18" s="74"/>
    </row>
    <row r="19" spans="1:29" ht="20.100000000000001" customHeight="1">
      <c r="A19" s="74"/>
      <c r="B19" s="77"/>
      <c r="C19" s="413" t="s">
        <v>63</v>
      </c>
      <c r="D19" s="413"/>
      <c r="E19" s="413"/>
      <c r="F19" s="413"/>
      <c r="G19" s="413"/>
      <c r="H19" s="413"/>
      <c r="I19" s="413"/>
      <c r="J19" s="413"/>
      <c r="K19" s="413"/>
      <c r="L19" s="414"/>
      <c r="M19" s="415"/>
      <c r="N19" s="416"/>
      <c r="O19" s="416"/>
      <c r="P19" s="416"/>
      <c r="Q19" s="416"/>
      <c r="R19" s="416"/>
      <c r="S19" s="416"/>
      <c r="T19" s="416"/>
      <c r="U19" s="416"/>
      <c r="V19" s="416"/>
      <c r="W19" s="420"/>
      <c r="X19" s="421"/>
      <c r="Y19" s="74"/>
      <c r="Z19" s="74"/>
      <c r="AA19" s="74"/>
    </row>
    <row r="20" spans="1:29" ht="20.100000000000001" customHeight="1">
      <c r="A20" s="74"/>
      <c r="B20" s="381" t="s">
        <v>64</v>
      </c>
      <c r="C20" s="413" t="s">
        <v>65</v>
      </c>
      <c r="D20" s="413"/>
      <c r="E20" s="413"/>
      <c r="F20" s="413"/>
      <c r="G20" s="413"/>
      <c r="H20" s="413"/>
      <c r="I20" s="413"/>
      <c r="J20" s="413"/>
      <c r="K20" s="413"/>
      <c r="L20" s="414"/>
      <c r="M20" s="415"/>
      <c r="N20" s="416"/>
      <c r="O20" s="416"/>
      <c r="P20" s="416"/>
      <c r="Q20" s="416"/>
      <c r="R20" s="416"/>
      <c r="S20" s="416"/>
      <c r="T20" s="416"/>
      <c r="U20" s="416"/>
      <c r="V20" s="416"/>
      <c r="W20" s="420"/>
      <c r="X20" s="421"/>
      <c r="Y20" s="74"/>
      <c r="Z20" s="74"/>
      <c r="AA20" s="74"/>
    </row>
    <row r="21" spans="1:29" ht="20.100000000000001" customHeight="1">
      <c r="A21" s="74"/>
      <c r="B21" s="77"/>
      <c r="C21" s="413" t="s">
        <v>66</v>
      </c>
      <c r="D21" s="413"/>
      <c r="E21" s="413"/>
      <c r="F21" s="413"/>
      <c r="G21" s="413"/>
      <c r="H21" s="413"/>
      <c r="I21" s="413"/>
      <c r="J21" s="413"/>
      <c r="K21" s="413"/>
      <c r="L21" s="414"/>
      <c r="M21" s="437"/>
      <c r="N21" s="429"/>
      <c r="O21" s="429"/>
      <c r="P21" s="429"/>
      <c r="Q21" s="429"/>
      <c r="R21" s="429"/>
      <c r="S21" s="429"/>
      <c r="T21" s="429"/>
      <c r="U21" s="429"/>
      <c r="V21" s="429"/>
      <c r="W21" s="430"/>
      <c r="X21" s="431"/>
      <c r="Y21" s="74"/>
      <c r="Z21" s="74"/>
      <c r="AA21" s="74"/>
    </row>
    <row r="22" spans="1:29" ht="20.100000000000001" customHeight="1">
      <c r="A22" s="74"/>
      <c r="B22" s="438" t="s">
        <v>67</v>
      </c>
      <c r="C22" s="413" t="s">
        <v>68</v>
      </c>
      <c r="D22" s="413"/>
      <c r="E22" s="413"/>
      <c r="F22" s="413"/>
      <c r="G22" s="413"/>
      <c r="H22" s="413"/>
      <c r="I22" s="413"/>
      <c r="J22" s="413"/>
      <c r="K22" s="413"/>
      <c r="L22" s="414"/>
      <c r="M22" s="415"/>
      <c r="N22" s="416"/>
      <c r="O22" s="416"/>
      <c r="P22" s="416"/>
      <c r="Q22" s="416"/>
      <c r="R22" s="416"/>
      <c r="S22" s="416"/>
      <c r="T22" s="416"/>
      <c r="U22" s="416"/>
      <c r="V22" s="416"/>
      <c r="W22" s="420"/>
      <c r="X22" s="421"/>
      <c r="Y22" s="74"/>
      <c r="Z22" s="74"/>
      <c r="AA22" s="74"/>
    </row>
    <row r="23" spans="1:29" ht="20.100000000000001" customHeight="1">
      <c r="A23" s="74"/>
      <c r="B23" s="439"/>
      <c r="C23" s="440" t="s">
        <v>66</v>
      </c>
      <c r="D23" s="440"/>
      <c r="E23" s="440"/>
      <c r="F23" s="440"/>
      <c r="G23" s="440"/>
      <c r="H23" s="440"/>
      <c r="I23" s="440"/>
      <c r="J23" s="440"/>
      <c r="K23" s="440"/>
      <c r="L23" s="440"/>
      <c r="M23" s="415"/>
      <c r="N23" s="416"/>
      <c r="O23" s="416"/>
      <c r="P23" s="416"/>
      <c r="Q23" s="416"/>
      <c r="R23" s="416"/>
      <c r="S23" s="416"/>
      <c r="T23" s="416"/>
      <c r="U23" s="416"/>
      <c r="V23" s="416"/>
      <c r="W23" s="420"/>
      <c r="X23" s="421"/>
      <c r="Y23" s="74"/>
      <c r="Z23" s="74"/>
      <c r="AA23" s="74"/>
    </row>
    <row r="24" spans="1:29" ht="20.100000000000001" customHeight="1">
      <c r="A24" s="74"/>
      <c r="B24" s="381" t="s">
        <v>50</v>
      </c>
      <c r="C24" s="413" t="s">
        <v>23</v>
      </c>
      <c r="D24" s="413"/>
      <c r="E24" s="413"/>
      <c r="F24" s="413"/>
      <c r="G24" s="413"/>
      <c r="H24" s="413"/>
      <c r="I24" s="413"/>
      <c r="J24" s="413"/>
      <c r="K24" s="413"/>
      <c r="L24" s="414"/>
      <c r="M24" s="432"/>
      <c r="N24" s="417"/>
      <c r="O24" s="417"/>
      <c r="P24" s="417"/>
      <c r="Q24" s="417"/>
      <c r="R24" s="417"/>
      <c r="S24" s="417"/>
      <c r="T24" s="417"/>
      <c r="U24" s="417"/>
      <c r="V24" s="417"/>
      <c r="W24" s="418"/>
      <c r="X24" s="419"/>
      <c r="Y24" s="74"/>
      <c r="Z24" s="74"/>
      <c r="AA24" s="74"/>
    </row>
    <row r="25" spans="1:29" ht="20.100000000000001" customHeight="1">
      <c r="A25" s="74"/>
      <c r="B25" s="84"/>
      <c r="C25" s="413" t="s">
        <v>24</v>
      </c>
      <c r="D25" s="413"/>
      <c r="E25" s="413"/>
      <c r="F25" s="413"/>
      <c r="G25" s="413"/>
      <c r="H25" s="413"/>
      <c r="I25" s="413"/>
      <c r="J25" s="413"/>
      <c r="K25" s="413"/>
      <c r="L25" s="414"/>
      <c r="M25" s="415"/>
      <c r="N25" s="416"/>
      <c r="O25" s="416"/>
      <c r="P25" s="416"/>
      <c r="Q25" s="416"/>
      <c r="R25" s="416"/>
      <c r="S25" s="416"/>
      <c r="T25" s="416"/>
      <c r="U25" s="416"/>
      <c r="V25" s="416"/>
      <c r="W25" s="420"/>
      <c r="X25" s="421"/>
      <c r="Y25" s="74"/>
      <c r="Z25" s="74"/>
      <c r="AA25" s="74"/>
    </row>
    <row r="26" spans="1:29" ht="20.100000000000001" customHeight="1" thickBot="1">
      <c r="A26" s="74"/>
      <c r="B26" s="85"/>
      <c r="C26" s="413" t="s">
        <v>69</v>
      </c>
      <c r="D26" s="413"/>
      <c r="E26" s="413"/>
      <c r="F26" s="413"/>
      <c r="G26" s="413"/>
      <c r="H26" s="413"/>
      <c r="I26" s="413"/>
      <c r="J26" s="413"/>
      <c r="K26" s="413"/>
      <c r="L26" s="414"/>
      <c r="M26" s="433"/>
      <c r="N26" s="434"/>
      <c r="O26" s="434"/>
      <c r="P26" s="434"/>
      <c r="Q26" s="434"/>
      <c r="R26" s="434"/>
      <c r="S26" s="434"/>
      <c r="T26" s="434"/>
      <c r="U26" s="434"/>
      <c r="V26" s="434"/>
      <c r="W26" s="435"/>
      <c r="X26" s="436"/>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row>
    <row r="31" spans="1:29" ht="28.5" customHeight="1">
      <c r="A31" s="74"/>
      <c r="B31" s="454" t="s">
        <v>70</v>
      </c>
      <c r="C31" s="454" t="s">
        <v>71</v>
      </c>
      <c r="D31" s="454"/>
      <c r="E31" s="454"/>
      <c r="F31" s="454"/>
      <c r="G31" s="454"/>
      <c r="H31" s="454"/>
      <c r="I31" s="454"/>
      <c r="J31" s="454"/>
      <c r="K31" s="454"/>
      <c r="L31" s="454"/>
      <c r="M31" s="454" t="s">
        <v>72</v>
      </c>
      <c r="N31" s="454"/>
      <c r="O31" s="454"/>
      <c r="P31" s="454"/>
      <c r="Q31" s="454"/>
      <c r="R31" s="446" t="s">
        <v>95</v>
      </c>
      <c r="S31" s="447"/>
      <c r="T31" s="447"/>
      <c r="U31" s="447"/>
      <c r="V31" s="447"/>
      <c r="W31" s="448"/>
      <c r="X31" s="454" t="s">
        <v>73</v>
      </c>
      <c r="Y31" s="454" t="s">
        <v>8</v>
      </c>
      <c r="Z31" s="88"/>
      <c r="AA31" s="88"/>
    </row>
    <row r="32" spans="1:29" ht="28.5" customHeight="1" thickBot="1">
      <c r="A32" s="74"/>
      <c r="B32" s="454"/>
      <c r="C32" s="444"/>
      <c r="D32" s="444"/>
      <c r="E32" s="444"/>
      <c r="F32" s="444"/>
      <c r="G32" s="444"/>
      <c r="H32" s="444"/>
      <c r="I32" s="444"/>
      <c r="J32" s="444"/>
      <c r="K32" s="444"/>
      <c r="L32" s="444"/>
      <c r="M32" s="444"/>
      <c r="N32" s="444"/>
      <c r="O32" s="444"/>
      <c r="P32" s="444"/>
      <c r="Q32" s="444"/>
      <c r="R32" s="443" t="s">
        <v>96</v>
      </c>
      <c r="S32" s="444"/>
      <c r="T32" s="444"/>
      <c r="U32" s="444"/>
      <c r="V32" s="444"/>
      <c r="W32" s="381" t="s">
        <v>97</v>
      </c>
      <c r="X32" s="444"/>
      <c r="Y32" s="444"/>
      <c r="Z32" s="14"/>
      <c r="AA32" s="14"/>
    </row>
    <row r="33" spans="1:27" ht="38.25" customHeight="1">
      <c r="A33" s="74"/>
      <c r="B33" s="89">
        <v>1</v>
      </c>
      <c r="C33" s="386"/>
      <c r="D33" s="387"/>
      <c r="E33" s="387"/>
      <c r="F33" s="387"/>
      <c r="G33" s="387"/>
      <c r="H33" s="387"/>
      <c r="I33" s="387"/>
      <c r="J33" s="387"/>
      <c r="K33" s="387"/>
      <c r="L33" s="388"/>
      <c r="M33" s="445"/>
      <c r="N33" s="445"/>
      <c r="O33" s="445"/>
      <c r="P33" s="445"/>
      <c r="Q33" s="445"/>
      <c r="R33" s="445"/>
      <c r="S33" s="445"/>
      <c r="T33" s="445"/>
      <c r="U33" s="445"/>
      <c r="V33" s="445"/>
      <c r="W33" s="389"/>
      <c r="X33" s="390"/>
      <c r="Y33" s="391"/>
      <c r="Z33" s="385"/>
      <c r="AA33" s="90"/>
    </row>
    <row r="34" spans="1:27" ht="38.25" customHeight="1">
      <c r="A34" s="74"/>
      <c r="B34" s="76">
        <f>B33+1</f>
        <v>2</v>
      </c>
      <c r="C34" s="91"/>
      <c r="D34" s="92"/>
      <c r="E34" s="92"/>
      <c r="F34" s="92"/>
      <c r="G34" s="92"/>
      <c r="H34" s="92"/>
      <c r="I34" s="92"/>
      <c r="J34" s="92"/>
      <c r="K34" s="92"/>
      <c r="L34" s="93"/>
      <c r="M34" s="441"/>
      <c r="N34" s="441"/>
      <c r="O34" s="441"/>
      <c r="P34" s="441"/>
      <c r="Q34" s="441"/>
      <c r="R34" s="441"/>
      <c r="S34" s="441"/>
      <c r="T34" s="441"/>
      <c r="U34" s="441"/>
      <c r="V34" s="441"/>
      <c r="W34" s="384"/>
      <c r="X34" s="94"/>
      <c r="Y34" s="392"/>
      <c r="Z34" s="385"/>
      <c r="AA34" s="90"/>
    </row>
    <row r="35" spans="1:27" ht="38.25" customHeight="1">
      <c r="A35" s="74"/>
      <c r="B35" s="76">
        <f t="shared" ref="B35:B98" si="0">B34+1</f>
        <v>3</v>
      </c>
      <c r="C35" s="91"/>
      <c r="D35" s="92"/>
      <c r="E35" s="92"/>
      <c r="F35" s="92"/>
      <c r="G35" s="92"/>
      <c r="H35" s="92"/>
      <c r="I35" s="92"/>
      <c r="J35" s="92"/>
      <c r="K35" s="92"/>
      <c r="L35" s="93"/>
      <c r="M35" s="441"/>
      <c r="N35" s="441"/>
      <c r="O35" s="441"/>
      <c r="P35" s="441"/>
      <c r="Q35" s="441"/>
      <c r="R35" s="441"/>
      <c r="S35" s="441"/>
      <c r="T35" s="441"/>
      <c r="U35" s="441"/>
      <c r="V35" s="441"/>
      <c r="W35" s="384"/>
      <c r="X35" s="94"/>
      <c r="Y35" s="393"/>
      <c r="Z35" s="385"/>
      <c r="AA35" s="90"/>
    </row>
    <row r="36" spans="1:27" ht="38.25" customHeight="1">
      <c r="A36" s="74"/>
      <c r="B36" s="76">
        <f t="shared" si="0"/>
        <v>4</v>
      </c>
      <c r="C36" s="91"/>
      <c r="D36" s="92"/>
      <c r="E36" s="92"/>
      <c r="F36" s="92"/>
      <c r="G36" s="92"/>
      <c r="H36" s="92"/>
      <c r="I36" s="92"/>
      <c r="J36" s="92"/>
      <c r="K36" s="92"/>
      <c r="L36" s="93"/>
      <c r="M36" s="441"/>
      <c r="N36" s="441"/>
      <c r="O36" s="441"/>
      <c r="P36" s="441"/>
      <c r="Q36" s="441"/>
      <c r="R36" s="441"/>
      <c r="S36" s="441"/>
      <c r="T36" s="441"/>
      <c r="U36" s="441"/>
      <c r="V36" s="441"/>
      <c r="W36" s="384"/>
      <c r="X36" s="94"/>
      <c r="Y36" s="393"/>
      <c r="Z36" s="385"/>
      <c r="AA36" s="90"/>
    </row>
    <row r="37" spans="1:27" ht="38.25" customHeight="1">
      <c r="A37" s="74"/>
      <c r="B37" s="76">
        <f t="shared" si="0"/>
        <v>5</v>
      </c>
      <c r="C37" s="91"/>
      <c r="D37" s="92"/>
      <c r="E37" s="92"/>
      <c r="F37" s="92"/>
      <c r="G37" s="92"/>
      <c r="H37" s="92"/>
      <c r="I37" s="92"/>
      <c r="J37" s="92"/>
      <c r="K37" s="92"/>
      <c r="L37" s="93"/>
      <c r="M37" s="441"/>
      <c r="N37" s="441"/>
      <c r="O37" s="441"/>
      <c r="P37" s="441"/>
      <c r="Q37" s="441"/>
      <c r="R37" s="441"/>
      <c r="S37" s="441"/>
      <c r="T37" s="441"/>
      <c r="U37" s="441"/>
      <c r="V37" s="441"/>
      <c r="W37" s="384"/>
      <c r="X37" s="94"/>
      <c r="Y37" s="393"/>
      <c r="Z37" s="385"/>
      <c r="AA37" s="90"/>
    </row>
    <row r="38" spans="1:27" ht="38.25" customHeight="1">
      <c r="A38" s="74"/>
      <c r="B38" s="76">
        <f t="shared" si="0"/>
        <v>6</v>
      </c>
      <c r="C38" s="91"/>
      <c r="D38" s="92"/>
      <c r="E38" s="92"/>
      <c r="F38" s="92"/>
      <c r="G38" s="92"/>
      <c r="H38" s="92"/>
      <c r="I38" s="92"/>
      <c r="J38" s="92"/>
      <c r="K38" s="92"/>
      <c r="L38" s="93"/>
      <c r="M38" s="441"/>
      <c r="N38" s="441"/>
      <c r="O38" s="441"/>
      <c r="P38" s="441"/>
      <c r="Q38" s="441"/>
      <c r="R38" s="441"/>
      <c r="S38" s="441"/>
      <c r="T38" s="441"/>
      <c r="U38" s="441"/>
      <c r="V38" s="441"/>
      <c r="W38" s="384"/>
      <c r="X38" s="94"/>
      <c r="Y38" s="393"/>
      <c r="Z38" s="385"/>
      <c r="AA38" s="90"/>
    </row>
    <row r="39" spans="1:27" ht="38.25" customHeight="1">
      <c r="A39" s="74"/>
      <c r="B39" s="76">
        <f t="shared" si="0"/>
        <v>7</v>
      </c>
      <c r="C39" s="91"/>
      <c r="D39" s="92"/>
      <c r="E39" s="92"/>
      <c r="F39" s="92"/>
      <c r="G39" s="92"/>
      <c r="H39" s="92"/>
      <c r="I39" s="92"/>
      <c r="J39" s="92"/>
      <c r="K39" s="92"/>
      <c r="L39" s="93"/>
      <c r="M39" s="441"/>
      <c r="N39" s="441"/>
      <c r="O39" s="441"/>
      <c r="P39" s="441"/>
      <c r="Q39" s="441"/>
      <c r="R39" s="441"/>
      <c r="S39" s="441"/>
      <c r="T39" s="441"/>
      <c r="U39" s="441"/>
      <c r="V39" s="441"/>
      <c r="W39" s="384"/>
      <c r="X39" s="94"/>
      <c r="Y39" s="393"/>
      <c r="Z39" s="385"/>
      <c r="AA39" s="90"/>
    </row>
    <row r="40" spans="1:27" ht="38.25" customHeight="1">
      <c r="A40" s="74"/>
      <c r="B40" s="76">
        <f t="shared" si="0"/>
        <v>8</v>
      </c>
      <c r="C40" s="91"/>
      <c r="D40" s="92"/>
      <c r="E40" s="92"/>
      <c r="F40" s="92"/>
      <c r="G40" s="92"/>
      <c r="H40" s="92"/>
      <c r="I40" s="92"/>
      <c r="J40" s="92"/>
      <c r="K40" s="92"/>
      <c r="L40" s="93"/>
      <c r="M40" s="449"/>
      <c r="N40" s="450"/>
      <c r="O40" s="450"/>
      <c r="P40" s="450"/>
      <c r="Q40" s="451"/>
      <c r="R40" s="449"/>
      <c r="S40" s="450"/>
      <c r="T40" s="450"/>
      <c r="U40" s="450"/>
      <c r="V40" s="451"/>
      <c r="W40" s="384"/>
      <c r="X40" s="94"/>
      <c r="Y40" s="393"/>
      <c r="Z40" s="385"/>
      <c r="AA40" s="90"/>
    </row>
    <row r="41" spans="1:27" ht="38.25" customHeight="1">
      <c r="A41" s="74"/>
      <c r="B41" s="76">
        <f t="shared" si="0"/>
        <v>9</v>
      </c>
      <c r="C41" s="91"/>
      <c r="D41" s="92"/>
      <c r="E41" s="92"/>
      <c r="F41" s="92"/>
      <c r="G41" s="92"/>
      <c r="H41" s="92"/>
      <c r="I41" s="92"/>
      <c r="J41" s="92"/>
      <c r="K41" s="92"/>
      <c r="L41" s="93"/>
      <c r="M41" s="441"/>
      <c r="N41" s="441"/>
      <c r="O41" s="441"/>
      <c r="P41" s="441"/>
      <c r="Q41" s="441"/>
      <c r="R41" s="441"/>
      <c r="S41" s="441"/>
      <c r="T41" s="441"/>
      <c r="U41" s="441"/>
      <c r="V41" s="441"/>
      <c r="W41" s="384"/>
      <c r="X41" s="94"/>
      <c r="Y41" s="393"/>
      <c r="Z41" s="385"/>
      <c r="AA41" s="90"/>
    </row>
    <row r="42" spans="1:27" ht="38.25" customHeight="1">
      <c r="A42" s="74"/>
      <c r="B42" s="76">
        <f t="shared" si="0"/>
        <v>10</v>
      </c>
      <c r="C42" s="91"/>
      <c r="D42" s="92"/>
      <c r="E42" s="92"/>
      <c r="F42" s="92"/>
      <c r="G42" s="92"/>
      <c r="H42" s="92"/>
      <c r="I42" s="92"/>
      <c r="J42" s="92"/>
      <c r="K42" s="92"/>
      <c r="L42" s="93"/>
      <c r="M42" s="441"/>
      <c r="N42" s="441"/>
      <c r="O42" s="441"/>
      <c r="P42" s="441"/>
      <c r="Q42" s="441"/>
      <c r="R42" s="441"/>
      <c r="S42" s="441"/>
      <c r="T42" s="441"/>
      <c r="U42" s="441"/>
      <c r="V42" s="441"/>
      <c r="W42" s="384"/>
      <c r="X42" s="94"/>
      <c r="Y42" s="393"/>
      <c r="Z42" s="385"/>
      <c r="AA42" s="90"/>
    </row>
    <row r="43" spans="1:27" ht="38.25" customHeight="1">
      <c r="A43" s="74"/>
      <c r="B43" s="76">
        <f t="shared" si="0"/>
        <v>11</v>
      </c>
      <c r="C43" s="91"/>
      <c r="D43" s="92"/>
      <c r="E43" s="92"/>
      <c r="F43" s="92"/>
      <c r="G43" s="92"/>
      <c r="H43" s="92"/>
      <c r="I43" s="92"/>
      <c r="J43" s="92"/>
      <c r="K43" s="92"/>
      <c r="L43" s="93"/>
      <c r="M43" s="441"/>
      <c r="N43" s="441"/>
      <c r="O43" s="441"/>
      <c r="P43" s="441"/>
      <c r="Q43" s="441"/>
      <c r="R43" s="441"/>
      <c r="S43" s="441"/>
      <c r="T43" s="441"/>
      <c r="U43" s="441"/>
      <c r="V43" s="441"/>
      <c r="W43" s="384"/>
      <c r="X43" s="94"/>
      <c r="Y43" s="393"/>
      <c r="Z43" s="385"/>
      <c r="AA43" s="90"/>
    </row>
    <row r="44" spans="1:27" ht="38.25" customHeight="1">
      <c r="A44" s="74"/>
      <c r="B44" s="76">
        <f t="shared" si="0"/>
        <v>12</v>
      </c>
      <c r="C44" s="91"/>
      <c r="D44" s="92"/>
      <c r="E44" s="92"/>
      <c r="F44" s="92"/>
      <c r="G44" s="92"/>
      <c r="H44" s="92"/>
      <c r="I44" s="92"/>
      <c r="J44" s="92"/>
      <c r="K44" s="92"/>
      <c r="L44" s="93"/>
      <c r="M44" s="441"/>
      <c r="N44" s="441"/>
      <c r="O44" s="441"/>
      <c r="P44" s="441"/>
      <c r="Q44" s="441"/>
      <c r="R44" s="441"/>
      <c r="S44" s="441"/>
      <c r="T44" s="441"/>
      <c r="U44" s="441"/>
      <c r="V44" s="441"/>
      <c r="W44" s="384"/>
      <c r="X44" s="94"/>
      <c r="Y44" s="393"/>
      <c r="Z44" s="385"/>
      <c r="AA44" s="90"/>
    </row>
    <row r="45" spans="1:27" ht="38.25" customHeight="1">
      <c r="A45" s="74"/>
      <c r="B45" s="76">
        <f t="shared" si="0"/>
        <v>13</v>
      </c>
      <c r="C45" s="91"/>
      <c r="D45" s="92"/>
      <c r="E45" s="92"/>
      <c r="F45" s="92"/>
      <c r="G45" s="92"/>
      <c r="H45" s="92"/>
      <c r="I45" s="92"/>
      <c r="J45" s="92"/>
      <c r="K45" s="92"/>
      <c r="L45" s="93"/>
      <c r="M45" s="441"/>
      <c r="N45" s="441"/>
      <c r="O45" s="441"/>
      <c r="P45" s="441"/>
      <c r="Q45" s="441"/>
      <c r="R45" s="441"/>
      <c r="S45" s="441"/>
      <c r="T45" s="441"/>
      <c r="U45" s="441"/>
      <c r="V45" s="441"/>
      <c r="W45" s="384"/>
      <c r="X45" s="94"/>
      <c r="Y45" s="393"/>
      <c r="Z45" s="385"/>
      <c r="AA45" s="90"/>
    </row>
    <row r="46" spans="1:27" ht="38.25" customHeight="1">
      <c r="A46" s="74"/>
      <c r="B46" s="76">
        <f t="shared" si="0"/>
        <v>14</v>
      </c>
      <c r="C46" s="91"/>
      <c r="D46" s="92"/>
      <c r="E46" s="92"/>
      <c r="F46" s="92"/>
      <c r="G46" s="92"/>
      <c r="H46" s="92"/>
      <c r="I46" s="92"/>
      <c r="J46" s="92"/>
      <c r="K46" s="92"/>
      <c r="L46" s="93"/>
      <c r="M46" s="441"/>
      <c r="N46" s="441"/>
      <c r="O46" s="441"/>
      <c r="P46" s="441"/>
      <c r="Q46" s="441"/>
      <c r="R46" s="441"/>
      <c r="S46" s="441"/>
      <c r="T46" s="441"/>
      <c r="U46" s="441"/>
      <c r="V46" s="441"/>
      <c r="W46" s="384"/>
      <c r="X46" s="94"/>
      <c r="Y46" s="393"/>
      <c r="Z46" s="385"/>
      <c r="AA46" s="90"/>
    </row>
    <row r="47" spans="1:27" ht="38.25" customHeight="1">
      <c r="A47" s="74"/>
      <c r="B47" s="76">
        <f t="shared" si="0"/>
        <v>15</v>
      </c>
      <c r="C47" s="91"/>
      <c r="D47" s="92"/>
      <c r="E47" s="92"/>
      <c r="F47" s="92"/>
      <c r="G47" s="92"/>
      <c r="H47" s="92"/>
      <c r="I47" s="92"/>
      <c r="J47" s="92"/>
      <c r="K47" s="92"/>
      <c r="L47" s="93"/>
      <c r="M47" s="441"/>
      <c r="N47" s="441"/>
      <c r="O47" s="441"/>
      <c r="P47" s="441"/>
      <c r="Q47" s="441"/>
      <c r="R47" s="441"/>
      <c r="S47" s="441"/>
      <c r="T47" s="441"/>
      <c r="U47" s="441"/>
      <c r="V47" s="441"/>
      <c r="W47" s="384"/>
      <c r="X47" s="94"/>
      <c r="Y47" s="393"/>
      <c r="Z47" s="385"/>
      <c r="AA47" s="90"/>
    </row>
    <row r="48" spans="1:27" ht="38.25" customHeight="1">
      <c r="A48" s="74"/>
      <c r="B48" s="76">
        <f t="shared" si="0"/>
        <v>16</v>
      </c>
      <c r="C48" s="91"/>
      <c r="D48" s="92"/>
      <c r="E48" s="92"/>
      <c r="F48" s="92"/>
      <c r="G48" s="92"/>
      <c r="H48" s="92"/>
      <c r="I48" s="92"/>
      <c r="J48" s="92"/>
      <c r="K48" s="92"/>
      <c r="L48" s="93"/>
      <c r="M48" s="441"/>
      <c r="N48" s="441"/>
      <c r="O48" s="441"/>
      <c r="P48" s="441"/>
      <c r="Q48" s="441"/>
      <c r="R48" s="441"/>
      <c r="S48" s="441"/>
      <c r="T48" s="441"/>
      <c r="U48" s="441"/>
      <c r="V48" s="441"/>
      <c r="W48" s="384"/>
      <c r="X48" s="94"/>
      <c r="Y48" s="393"/>
      <c r="Z48" s="385"/>
      <c r="AA48" s="90"/>
    </row>
    <row r="49" spans="1:27" ht="38.25" customHeight="1">
      <c r="A49" s="74"/>
      <c r="B49" s="76">
        <f t="shared" si="0"/>
        <v>17</v>
      </c>
      <c r="C49" s="91"/>
      <c r="D49" s="92"/>
      <c r="E49" s="92"/>
      <c r="F49" s="92"/>
      <c r="G49" s="92"/>
      <c r="H49" s="92"/>
      <c r="I49" s="92"/>
      <c r="J49" s="92"/>
      <c r="K49" s="92"/>
      <c r="L49" s="93"/>
      <c r="M49" s="441"/>
      <c r="N49" s="441"/>
      <c r="O49" s="441"/>
      <c r="P49" s="441"/>
      <c r="Q49" s="441"/>
      <c r="R49" s="441"/>
      <c r="S49" s="441"/>
      <c r="T49" s="441"/>
      <c r="U49" s="441"/>
      <c r="V49" s="441"/>
      <c r="W49" s="384"/>
      <c r="X49" s="94"/>
      <c r="Y49" s="393"/>
      <c r="Z49" s="385"/>
      <c r="AA49" s="90"/>
    </row>
    <row r="50" spans="1:27" ht="38.25" customHeight="1">
      <c r="A50" s="74"/>
      <c r="B50" s="76">
        <f t="shared" si="0"/>
        <v>18</v>
      </c>
      <c r="C50" s="91"/>
      <c r="D50" s="92"/>
      <c r="E50" s="92"/>
      <c r="F50" s="92"/>
      <c r="G50" s="92"/>
      <c r="H50" s="92"/>
      <c r="I50" s="92"/>
      <c r="J50" s="92"/>
      <c r="K50" s="92"/>
      <c r="L50" s="93"/>
      <c r="M50" s="441"/>
      <c r="N50" s="441"/>
      <c r="O50" s="441"/>
      <c r="P50" s="441"/>
      <c r="Q50" s="441"/>
      <c r="R50" s="441"/>
      <c r="S50" s="441"/>
      <c r="T50" s="441"/>
      <c r="U50" s="441"/>
      <c r="V50" s="441"/>
      <c r="W50" s="384"/>
      <c r="X50" s="94"/>
      <c r="Y50" s="393"/>
      <c r="Z50" s="385"/>
      <c r="AA50" s="90"/>
    </row>
    <row r="51" spans="1:27" ht="38.25" customHeight="1">
      <c r="A51" s="74"/>
      <c r="B51" s="76">
        <f t="shared" si="0"/>
        <v>19</v>
      </c>
      <c r="C51" s="91"/>
      <c r="D51" s="92"/>
      <c r="E51" s="92"/>
      <c r="F51" s="92"/>
      <c r="G51" s="92"/>
      <c r="H51" s="92"/>
      <c r="I51" s="92"/>
      <c r="J51" s="92"/>
      <c r="K51" s="92"/>
      <c r="L51" s="93"/>
      <c r="M51" s="441"/>
      <c r="N51" s="441"/>
      <c r="O51" s="441"/>
      <c r="P51" s="441"/>
      <c r="Q51" s="441"/>
      <c r="R51" s="441"/>
      <c r="S51" s="441"/>
      <c r="T51" s="441"/>
      <c r="U51" s="441"/>
      <c r="V51" s="441"/>
      <c r="W51" s="384"/>
      <c r="X51" s="94"/>
      <c r="Y51" s="393"/>
      <c r="Z51" s="385"/>
      <c r="AA51" s="90"/>
    </row>
    <row r="52" spans="1:27" ht="38.25" customHeight="1">
      <c r="A52" s="74"/>
      <c r="B52" s="76">
        <f t="shared" si="0"/>
        <v>20</v>
      </c>
      <c r="C52" s="91"/>
      <c r="D52" s="92"/>
      <c r="E52" s="92"/>
      <c r="F52" s="92"/>
      <c r="G52" s="92"/>
      <c r="H52" s="92"/>
      <c r="I52" s="92"/>
      <c r="J52" s="92"/>
      <c r="K52" s="92"/>
      <c r="L52" s="93"/>
      <c r="M52" s="441"/>
      <c r="N52" s="441"/>
      <c r="O52" s="441"/>
      <c r="P52" s="441"/>
      <c r="Q52" s="441"/>
      <c r="R52" s="441"/>
      <c r="S52" s="441"/>
      <c r="T52" s="441"/>
      <c r="U52" s="441"/>
      <c r="V52" s="441"/>
      <c r="W52" s="384"/>
      <c r="X52" s="94"/>
      <c r="Y52" s="393"/>
      <c r="Z52" s="385"/>
      <c r="AA52" s="90"/>
    </row>
    <row r="53" spans="1:27" ht="38.25" customHeight="1">
      <c r="A53" s="74"/>
      <c r="B53" s="76">
        <f t="shared" si="0"/>
        <v>21</v>
      </c>
      <c r="C53" s="91"/>
      <c r="D53" s="92"/>
      <c r="E53" s="92"/>
      <c r="F53" s="92"/>
      <c r="G53" s="92"/>
      <c r="H53" s="92"/>
      <c r="I53" s="92"/>
      <c r="J53" s="92"/>
      <c r="K53" s="92"/>
      <c r="L53" s="93"/>
      <c r="M53" s="441"/>
      <c r="N53" s="441"/>
      <c r="O53" s="441"/>
      <c r="P53" s="441"/>
      <c r="Q53" s="441"/>
      <c r="R53" s="441"/>
      <c r="S53" s="441"/>
      <c r="T53" s="441"/>
      <c r="U53" s="441"/>
      <c r="V53" s="441"/>
      <c r="W53" s="384"/>
      <c r="X53" s="94"/>
      <c r="Y53" s="393"/>
      <c r="Z53" s="385"/>
      <c r="AA53" s="90"/>
    </row>
    <row r="54" spans="1:27" ht="38.25" customHeight="1">
      <c r="A54" s="74"/>
      <c r="B54" s="76">
        <f t="shared" si="0"/>
        <v>22</v>
      </c>
      <c r="C54" s="91"/>
      <c r="D54" s="92"/>
      <c r="E54" s="92"/>
      <c r="F54" s="92"/>
      <c r="G54" s="92"/>
      <c r="H54" s="92"/>
      <c r="I54" s="92"/>
      <c r="J54" s="92"/>
      <c r="K54" s="92"/>
      <c r="L54" s="93"/>
      <c r="M54" s="441"/>
      <c r="N54" s="441"/>
      <c r="O54" s="441"/>
      <c r="P54" s="441"/>
      <c r="Q54" s="441"/>
      <c r="R54" s="441"/>
      <c r="S54" s="441"/>
      <c r="T54" s="441"/>
      <c r="U54" s="441"/>
      <c r="V54" s="441"/>
      <c r="W54" s="384"/>
      <c r="X54" s="94"/>
      <c r="Y54" s="393"/>
      <c r="Z54" s="385"/>
      <c r="AA54" s="90"/>
    </row>
    <row r="55" spans="1:27" ht="38.25" customHeight="1">
      <c r="A55" s="74"/>
      <c r="B55" s="76">
        <f t="shared" si="0"/>
        <v>23</v>
      </c>
      <c r="C55" s="91"/>
      <c r="D55" s="92"/>
      <c r="E55" s="92"/>
      <c r="F55" s="92"/>
      <c r="G55" s="92"/>
      <c r="H55" s="92"/>
      <c r="I55" s="92"/>
      <c r="J55" s="92"/>
      <c r="K55" s="92"/>
      <c r="L55" s="93"/>
      <c r="M55" s="441"/>
      <c r="N55" s="441"/>
      <c r="O55" s="441"/>
      <c r="P55" s="441"/>
      <c r="Q55" s="441"/>
      <c r="R55" s="441"/>
      <c r="S55" s="441"/>
      <c r="T55" s="441"/>
      <c r="U55" s="441"/>
      <c r="V55" s="441"/>
      <c r="W55" s="384"/>
      <c r="X55" s="94"/>
      <c r="Y55" s="393"/>
      <c r="Z55" s="385"/>
      <c r="AA55" s="90"/>
    </row>
    <row r="56" spans="1:27" ht="38.25" customHeight="1">
      <c r="A56" s="74"/>
      <c r="B56" s="76">
        <f t="shared" si="0"/>
        <v>24</v>
      </c>
      <c r="C56" s="91"/>
      <c r="D56" s="92"/>
      <c r="E56" s="92"/>
      <c r="F56" s="92"/>
      <c r="G56" s="92"/>
      <c r="H56" s="92"/>
      <c r="I56" s="92"/>
      <c r="J56" s="92"/>
      <c r="K56" s="92"/>
      <c r="L56" s="93"/>
      <c r="M56" s="441"/>
      <c r="N56" s="441"/>
      <c r="O56" s="441"/>
      <c r="P56" s="441"/>
      <c r="Q56" s="441"/>
      <c r="R56" s="441"/>
      <c r="S56" s="441"/>
      <c r="T56" s="441"/>
      <c r="U56" s="441"/>
      <c r="V56" s="441"/>
      <c r="W56" s="384"/>
      <c r="X56" s="94"/>
      <c r="Y56" s="393"/>
      <c r="Z56" s="385"/>
      <c r="AA56" s="90"/>
    </row>
    <row r="57" spans="1:27" ht="38.25" customHeight="1">
      <c r="A57" s="74"/>
      <c r="B57" s="76">
        <f t="shared" si="0"/>
        <v>25</v>
      </c>
      <c r="C57" s="91"/>
      <c r="D57" s="92"/>
      <c r="E57" s="92"/>
      <c r="F57" s="92"/>
      <c r="G57" s="92"/>
      <c r="H57" s="92"/>
      <c r="I57" s="92"/>
      <c r="J57" s="92"/>
      <c r="K57" s="92"/>
      <c r="L57" s="93"/>
      <c r="M57" s="441"/>
      <c r="N57" s="441"/>
      <c r="O57" s="441"/>
      <c r="P57" s="441"/>
      <c r="Q57" s="441"/>
      <c r="R57" s="441"/>
      <c r="S57" s="441"/>
      <c r="T57" s="441"/>
      <c r="U57" s="441"/>
      <c r="V57" s="441"/>
      <c r="W57" s="384"/>
      <c r="X57" s="94"/>
      <c r="Y57" s="393"/>
      <c r="Z57" s="385"/>
      <c r="AA57" s="90"/>
    </row>
    <row r="58" spans="1:27" ht="38.25" customHeight="1">
      <c r="A58" s="74"/>
      <c r="B58" s="76">
        <f t="shared" si="0"/>
        <v>26</v>
      </c>
      <c r="C58" s="91"/>
      <c r="D58" s="92"/>
      <c r="E58" s="92"/>
      <c r="F58" s="92"/>
      <c r="G58" s="92"/>
      <c r="H58" s="92"/>
      <c r="I58" s="92"/>
      <c r="J58" s="92"/>
      <c r="K58" s="92"/>
      <c r="L58" s="93"/>
      <c r="M58" s="441"/>
      <c r="N58" s="441"/>
      <c r="O58" s="441"/>
      <c r="P58" s="441"/>
      <c r="Q58" s="441"/>
      <c r="R58" s="441"/>
      <c r="S58" s="441"/>
      <c r="T58" s="441"/>
      <c r="U58" s="441"/>
      <c r="V58" s="441"/>
      <c r="W58" s="384"/>
      <c r="X58" s="94"/>
      <c r="Y58" s="393"/>
      <c r="Z58" s="385"/>
      <c r="AA58" s="90"/>
    </row>
    <row r="59" spans="1:27" ht="38.25" customHeight="1">
      <c r="A59" s="74"/>
      <c r="B59" s="76">
        <f t="shared" si="0"/>
        <v>27</v>
      </c>
      <c r="C59" s="91"/>
      <c r="D59" s="92"/>
      <c r="E59" s="92"/>
      <c r="F59" s="92"/>
      <c r="G59" s="92"/>
      <c r="H59" s="92"/>
      <c r="I59" s="92"/>
      <c r="J59" s="92"/>
      <c r="K59" s="92"/>
      <c r="L59" s="93"/>
      <c r="M59" s="441"/>
      <c r="N59" s="441"/>
      <c r="O59" s="441"/>
      <c r="P59" s="441"/>
      <c r="Q59" s="441"/>
      <c r="R59" s="441"/>
      <c r="S59" s="441"/>
      <c r="T59" s="441"/>
      <c r="U59" s="441"/>
      <c r="V59" s="441"/>
      <c r="W59" s="384"/>
      <c r="X59" s="94"/>
      <c r="Y59" s="393"/>
      <c r="Z59" s="385"/>
      <c r="AA59" s="90"/>
    </row>
    <row r="60" spans="1:27" ht="38.25" customHeight="1">
      <c r="A60" s="74"/>
      <c r="B60" s="76">
        <f t="shared" si="0"/>
        <v>28</v>
      </c>
      <c r="C60" s="91"/>
      <c r="D60" s="92"/>
      <c r="E60" s="92"/>
      <c r="F60" s="92"/>
      <c r="G60" s="92"/>
      <c r="H60" s="92"/>
      <c r="I60" s="92"/>
      <c r="J60" s="92"/>
      <c r="K60" s="92"/>
      <c r="L60" s="93"/>
      <c r="M60" s="441"/>
      <c r="N60" s="441"/>
      <c r="O60" s="441"/>
      <c r="P60" s="441"/>
      <c r="Q60" s="441"/>
      <c r="R60" s="441"/>
      <c r="S60" s="441"/>
      <c r="T60" s="441"/>
      <c r="U60" s="441"/>
      <c r="V60" s="441"/>
      <c r="W60" s="384"/>
      <c r="X60" s="94"/>
      <c r="Y60" s="393"/>
      <c r="Z60" s="385"/>
      <c r="AA60" s="90"/>
    </row>
    <row r="61" spans="1:27" ht="38.25" customHeight="1">
      <c r="A61" s="74"/>
      <c r="B61" s="76">
        <f t="shared" si="0"/>
        <v>29</v>
      </c>
      <c r="C61" s="91"/>
      <c r="D61" s="92"/>
      <c r="E61" s="92"/>
      <c r="F61" s="92"/>
      <c r="G61" s="92"/>
      <c r="H61" s="92"/>
      <c r="I61" s="92"/>
      <c r="J61" s="92"/>
      <c r="K61" s="92"/>
      <c r="L61" s="93"/>
      <c r="M61" s="441"/>
      <c r="N61" s="441"/>
      <c r="O61" s="441"/>
      <c r="P61" s="441"/>
      <c r="Q61" s="441"/>
      <c r="R61" s="441"/>
      <c r="S61" s="441"/>
      <c r="T61" s="441"/>
      <c r="U61" s="441"/>
      <c r="V61" s="441"/>
      <c r="W61" s="384"/>
      <c r="X61" s="94"/>
      <c r="Y61" s="393"/>
      <c r="Z61" s="385"/>
      <c r="AA61" s="90"/>
    </row>
    <row r="62" spans="1:27" ht="38.25" customHeight="1">
      <c r="A62" s="74"/>
      <c r="B62" s="76">
        <f t="shared" si="0"/>
        <v>30</v>
      </c>
      <c r="C62" s="91"/>
      <c r="D62" s="92"/>
      <c r="E62" s="92"/>
      <c r="F62" s="92"/>
      <c r="G62" s="92"/>
      <c r="H62" s="92"/>
      <c r="I62" s="92"/>
      <c r="J62" s="92"/>
      <c r="K62" s="92"/>
      <c r="L62" s="93"/>
      <c r="M62" s="441"/>
      <c r="N62" s="441"/>
      <c r="O62" s="441"/>
      <c r="P62" s="441"/>
      <c r="Q62" s="441"/>
      <c r="R62" s="441"/>
      <c r="S62" s="441"/>
      <c r="T62" s="441"/>
      <c r="U62" s="441"/>
      <c r="V62" s="441"/>
      <c r="W62" s="384"/>
      <c r="X62" s="94"/>
      <c r="Y62" s="393"/>
      <c r="Z62" s="385"/>
      <c r="AA62" s="90"/>
    </row>
    <row r="63" spans="1:27" ht="38.25" customHeight="1">
      <c r="A63" s="74"/>
      <c r="B63" s="76">
        <f t="shared" si="0"/>
        <v>31</v>
      </c>
      <c r="C63" s="91"/>
      <c r="D63" s="92"/>
      <c r="E63" s="92"/>
      <c r="F63" s="92"/>
      <c r="G63" s="92"/>
      <c r="H63" s="92"/>
      <c r="I63" s="92"/>
      <c r="J63" s="92"/>
      <c r="K63" s="92"/>
      <c r="L63" s="93"/>
      <c r="M63" s="441"/>
      <c r="N63" s="441"/>
      <c r="O63" s="441"/>
      <c r="P63" s="441"/>
      <c r="Q63" s="441"/>
      <c r="R63" s="441"/>
      <c r="S63" s="441"/>
      <c r="T63" s="441"/>
      <c r="U63" s="441"/>
      <c r="V63" s="441"/>
      <c r="W63" s="384"/>
      <c r="X63" s="94"/>
      <c r="Y63" s="393"/>
      <c r="Z63" s="385"/>
      <c r="AA63" s="90"/>
    </row>
    <row r="64" spans="1:27" ht="38.25" customHeight="1">
      <c r="A64" s="74"/>
      <c r="B64" s="76">
        <f t="shared" si="0"/>
        <v>32</v>
      </c>
      <c r="C64" s="91"/>
      <c r="D64" s="92"/>
      <c r="E64" s="92"/>
      <c r="F64" s="92"/>
      <c r="G64" s="92"/>
      <c r="H64" s="92"/>
      <c r="I64" s="92"/>
      <c r="J64" s="92"/>
      <c r="K64" s="92"/>
      <c r="L64" s="93"/>
      <c r="M64" s="441"/>
      <c r="N64" s="441"/>
      <c r="O64" s="441"/>
      <c r="P64" s="441"/>
      <c r="Q64" s="441"/>
      <c r="R64" s="441"/>
      <c r="S64" s="441"/>
      <c r="T64" s="441"/>
      <c r="U64" s="441"/>
      <c r="V64" s="441"/>
      <c r="W64" s="384"/>
      <c r="X64" s="94"/>
      <c r="Y64" s="393"/>
      <c r="Z64" s="385"/>
      <c r="AA64" s="90"/>
    </row>
    <row r="65" spans="1:27" ht="38.25" customHeight="1">
      <c r="A65" s="74"/>
      <c r="B65" s="76">
        <f t="shared" si="0"/>
        <v>33</v>
      </c>
      <c r="C65" s="91"/>
      <c r="D65" s="92"/>
      <c r="E65" s="92"/>
      <c r="F65" s="92"/>
      <c r="G65" s="92"/>
      <c r="H65" s="92"/>
      <c r="I65" s="92"/>
      <c r="J65" s="92"/>
      <c r="K65" s="92"/>
      <c r="L65" s="93"/>
      <c r="M65" s="441"/>
      <c r="N65" s="441"/>
      <c r="O65" s="441"/>
      <c r="P65" s="441"/>
      <c r="Q65" s="441"/>
      <c r="R65" s="441"/>
      <c r="S65" s="441"/>
      <c r="T65" s="441"/>
      <c r="U65" s="441"/>
      <c r="V65" s="441"/>
      <c r="W65" s="384"/>
      <c r="X65" s="94"/>
      <c r="Y65" s="393"/>
      <c r="Z65" s="385"/>
      <c r="AA65" s="90"/>
    </row>
    <row r="66" spans="1:27" ht="38.25" customHeight="1">
      <c r="A66" s="74"/>
      <c r="B66" s="76">
        <f t="shared" si="0"/>
        <v>34</v>
      </c>
      <c r="C66" s="91"/>
      <c r="D66" s="92"/>
      <c r="E66" s="92"/>
      <c r="F66" s="92"/>
      <c r="G66" s="92"/>
      <c r="H66" s="92"/>
      <c r="I66" s="92"/>
      <c r="J66" s="92"/>
      <c r="K66" s="92"/>
      <c r="L66" s="93"/>
      <c r="M66" s="441"/>
      <c r="N66" s="441"/>
      <c r="O66" s="441"/>
      <c r="P66" s="441"/>
      <c r="Q66" s="441"/>
      <c r="R66" s="441"/>
      <c r="S66" s="441"/>
      <c r="T66" s="441"/>
      <c r="U66" s="441"/>
      <c r="V66" s="441"/>
      <c r="W66" s="384"/>
      <c r="X66" s="94"/>
      <c r="Y66" s="393"/>
      <c r="Z66" s="385"/>
      <c r="AA66" s="90"/>
    </row>
    <row r="67" spans="1:27" ht="38.25" customHeight="1">
      <c r="A67" s="74"/>
      <c r="B67" s="76">
        <f t="shared" si="0"/>
        <v>35</v>
      </c>
      <c r="C67" s="91"/>
      <c r="D67" s="92"/>
      <c r="E67" s="92"/>
      <c r="F67" s="92"/>
      <c r="G67" s="92"/>
      <c r="H67" s="92"/>
      <c r="I67" s="92"/>
      <c r="J67" s="92"/>
      <c r="K67" s="92"/>
      <c r="L67" s="93"/>
      <c r="M67" s="441"/>
      <c r="N67" s="441"/>
      <c r="O67" s="441"/>
      <c r="P67" s="441"/>
      <c r="Q67" s="441"/>
      <c r="R67" s="441"/>
      <c r="S67" s="441"/>
      <c r="T67" s="441"/>
      <c r="U67" s="441"/>
      <c r="V67" s="441"/>
      <c r="W67" s="384"/>
      <c r="X67" s="94"/>
      <c r="Y67" s="393"/>
      <c r="Z67" s="385"/>
      <c r="AA67" s="90"/>
    </row>
    <row r="68" spans="1:27" ht="38.25" customHeight="1">
      <c r="A68" s="74"/>
      <c r="B68" s="76">
        <f t="shared" si="0"/>
        <v>36</v>
      </c>
      <c r="C68" s="91"/>
      <c r="D68" s="92"/>
      <c r="E68" s="92"/>
      <c r="F68" s="92"/>
      <c r="G68" s="92"/>
      <c r="H68" s="92"/>
      <c r="I68" s="92"/>
      <c r="J68" s="92"/>
      <c r="K68" s="92"/>
      <c r="L68" s="93"/>
      <c r="M68" s="441"/>
      <c r="N68" s="441"/>
      <c r="O68" s="441"/>
      <c r="P68" s="441"/>
      <c r="Q68" s="441"/>
      <c r="R68" s="441"/>
      <c r="S68" s="441"/>
      <c r="T68" s="441"/>
      <c r="U68" s="441"/>
      <c r="V68" s="441"/>
      <c r="W68" s="384"/>
      <c r="X68" s="94"/>
      <c r="Y68" s="393"/>
      <c r="Z68" s="385"/>
      <c r="AA68" s="90"/>
    </row>
    <row r="69" spans="1:27" ht="38.25" customHeight="1">
      <c r="A69" s="74"/>
      <c r="B69" s="76">
        <f t="shared" si="0"/>
        <v>37</v>
      </c>
      <c r="C69" s="91"/>
      <c r="D69" s="92"/>
      <c r="E69" s="92"/>
      <c r="F69" s="92"/>
      <c r="G69" s="92"/>
      <c r="H69" s="92"/>
      <c r="I69" s="92"/>
      <c r="J69" s="92"/>
      <c r="K69" s="92"/>
      <c r="L69" s="93"/>
      <c r="M69" s="441"/>
      <c r="N69" s="441"/>
      <c r="O69" s="441"/>
      <c r="P69" s="441"/>
      <c r="Q69" s="441"/>
      <c r="R69" s="441"/>
      <c r="S69" s="441"/>
      <c r="T69" s="441"/>
      <c r="U69" s="441"/>
      <c r="V69" s="441"/>
      <c r="W69" s="384"/>
      <c r="X69" s="94"/>
      <c r="Y69" s="393"/>
      <c r="Z69" s="385"/>
      <c r="AA69" s="90"/>
    </row>
    <row r="70" spans="1:27" ht="38.25" customHeight="1">
      <c r="A70" s="74"/>
      <c r="B70" s="76">
        <f t="shared" si="0"/>
        <v>38</v>
      </c>
      <c r="C70" s="91"/>
      <c r="D70" s="92"/>
      <c r="E70" s="92"/>
      <c r="F70" s="92"/>
      <c r="G70" s="92"/>
      <c r="H70" s="92"/>
      <c r="I70" s="92"/>
      <c r="J70" s="92"/>
      <c r="K70" s="92"/>
      <c r="L70" s="93"/>
      <c r="M70" s="441"/>
      <c r="N70" s="441"/>
      <c r="O70" s="441"/>
      <c r="P70" s="441"/>
      <c r="Q70" s="441"/>
      <c r="R70" s="441"/>
      <c r="S70" s="441"/>
      <c r="T70" s="441"/>
      <c r="U70" s="441"/>
      <c r="V70" s="441"/>
      <c r="W70" s="384"/>
      <c r="X70" s="94"/>
      <c r="Y70" s="393"/>
      <c r="Z70" s="385"/>
      <c r="AA70" s="90"/>
    </row>
    <row r="71" spans="1:27" ht="38.25" customHeight="1">
      <c r="A71" s="74"/>
      <c r="B71" s="76">
        <f t="shared" si="0"/>
        <v>39</v>
      </c>
      <c r="C71" s="91"/>
      <c r="D71" s="92"/>
      <c r="E71" s="92"/>
      <c r="F71" s="92"/>
      <c r="G71" s="92"/>
      <c r="H71" s="92"/>
      <c r="I71" s="92"/>
      <c r="J71" s="92"/>
      <c r="K71" s="92"/>
      <c r="L71" s="93"/>
      <c r="M71" s="441"/>
      <c r="N71" s="441"/>
      <c r="O71" s="441"/>
      <c r="P71" s="441"/>
      <c r="Q71" s="441"/>
      <c r="R71" s="441"/>
      <c r="S71" s="441"/>
      <c r="T71" s="441"/>
      <c r="U71" s="441"/>
      <c r="V71" s="441"/>
      <c r="W71" s="384"/>
      <c r="X71" s="94"/>
      <c r="Y71" s="393"/>
      <c r="Z71" s="385"/>
      <c r="AA71" s="90"/>
    </row>
    <row r="72" spans="1:27" ht="38.25" customHeight="1">
      <c r="A72" s="74"/>
      <c r="B72" s="76">
        <f t="shared" si="0"/>
        <v>40</v>
      </c>
      <c r="C72" s="91"/>
      <c r="D72" s="92"/>
      <c r="E72" s="92"/>
      <c r="F72" s="92"/>
      <c r="G72" s="92"/>
      <c r="H72" s="92"/>
      <c r="I72" s="92"/>
      <c r="J72" s="92"/>
      <c r="K72" s="92"/>
      <c r="L72" s="93"/>
      <c r="M72" s="441"/>
      <c r="N72" s="441"/>
      <c r="O72" s="441"/>
      <c r="P72" s="441"/>
      <c r="Q72" s="441"/>
      <c r="R72" s="441"/>
      <c r="S72" s="441"/>
      <c r="T72" s="441"/>
      <c r="U72" s="441"/>
      <c r="V72" s="441"/>
      <c r="W72" s="384"/>
      <c r="X72" s="94"/>
      <c r="Y72" s="393"/>
      <c r="Z72" s="385"/>
      <c r="AA72" s="90"/>
    </row>
    <row r="73" spans="1:27" ht="38.25" customHeight="1">
      <c r="A73" s="74"/>
      <c r="B73" s="76">
        <f t="shared" si="0"/>
        <v>41</v>
      </c>
      <c r="C73" s="91"/>
      <c r="D73" s="92"/>
      <c r="E73" s="92"/>
      <c r="F73" s="92"/>
      <c r="G73" s="92"/>
      <c r="H73" s="92"/>
      <c r="I73" s="92"/>
      <c r="J73" s="92"/>
      <c r="K73" s="92"/>
      <c r="L73" s="93"/>
      <c r="M73" s="441"/>
      <c r="N73" s="441"/>
      <c r="O73" s="441"/>
      <c r="P73" s="441"/>
      <c r="Q73" s="441"/>
      <c r="R73" s="441"/>
      <c r="S73" s="441"/>
      <c r="T73" s="441"/>
      <c r="U73" s="441"/>
      <c r="V73" s="441"/>
      <c r="W73" s="384"/>
      <c r="X73" s="94"/>
      <c r="Y73" s="393"/>
      <c r="Z73" s="385"/>
      <c r="AA73" s="90"/>
    </row>
    <row r="74" spans="1:27" ht="38.25" customHeight="1">
      <c r="A74" s="74"/>
      <c r="B74" s="76">
        <f t="shared" si="0"/>
        <v>42</v>
      </c>
      <c r="C74" s="91"/>
      <c r="D74" s="92"/>
      <c r="E74" s="92"/>
      <c r="F74" s="92"/>
      <c r="G74" s="92"/>
      <c r="H74" s="92"/>
      <c r="I74" s="92"/>
      <c r="J74" s="92"/>
      <c r="K74" s="92"/>
      <c r="L74" s="93"/>
      <c r="M74" s="441"/>
      <c r="N74" s="441"/>
      <c r="O74" s="441"/>
      <c r="P74" s="441"/>
      <c r="Q74" s="441"/>
      <c r="R74" s="441"/>
      <c r="S74" s="441"/>
      <c r="T74" s="441"/>
      <c r="U74" s="441"/>
      <c r="V74" s="441"/>
      <c r="W74" s="384"/>
      <c r="X74" s="94"/>
      <c r="Y74" s="393"/>
      <c r="Z74" s="385"/>
      <c r="AA74" s="90"/>
    </row>
    <row r="75" spans="1:27" ht="38.25" customHeight="1">
      <c r="A75" s="74"/>
      <c r="B75" s="76">
        <f t="shared" si="0"/>
        <v>43</v>
      </c>
      <c r="C75" s="91"/>
      <c r="D75" s="92"/>
      <c r="E75" s="92"/>
      <c r="F75" s="92"/>
      <c r="G75" s="92"/>
      <c r="H75" s="92"/>
      <c r="I75" s="92"/>
      <c r="J75" s="92"/>
      <c r="K75" s="92"/>
      <c r="L75" s="93"/>
      <c r="M75" s="441"/>
      <c r="N75" s="441"/>
      <c r="O75" s="441"/>
      <c r="P75" s="441"/>
      <c r="Q75" s="441"/>
      <c r="R75" s="441"/>
      <c r="S75" s="441"/>
      <c r="T75" s="441"/>
      <c r="U75" s="441"/>
      <c r="V75" s="441"/>
      <c r="W75" s="384"/>
      <c r="X75" s="94"/>
      <c r="Y75" s="393"/>
      <c r="Z75" s="385"/>
      <c r="AA75" s="90"/>
    </row>
    <row r="76" spans="1:27" ht="38.25" customHeight="1">
      <c r="A76" s="74"/>
      <c r="B76" s="76">
        <f t="shared" si="0"/>
        <v>44</v>
      </c>
      <c r="C76" s="91"/>
      <c r="D76" s="92"/>
      <c r="E76" s="92"/>
      <c r="F76" s="92"/>
      <c r="G76" s="92"/>
      <c r="H76" s="92"/>
      <c r="I76" s="92"/>
      <c r="J76" s="92"/>
      <c r="K76" s="92"/>
      <c r="L76" s="93"/>
      <c r="M76" s="441"/>
      <c r="N76" s="441"/>
      <c r="O76" s="441"/>
      <c r="P76" s="441"/>
      <c r="Q76" s="441"/>
      <c r="R76" s="441"/>
      <c r="S76" s="441"/>
      <c r="T76" s="441"/>
      <c r="U76" s="441"/>
      <c r="V76" s="441"/>
      <c r="W76" s="384"/>
      <c r="X76" s="94"/>
      <c r="Y76" s="393"/>
      <c r="Z76" s="385"/>
      <c r="AA76" s="90"/>
    </row>
    <row r="77" spans="1:27" ht="38.25" customHeight="1">
      <c r="A77" s="74"/>
      <c r="B77" s="76">
        <f t="shared" si="0"/>
        <v>45</v>
      </c>
      <c r="C77" s="91"/>
      <c r="D77" s="92"/>
      <c r="E77" s="92"/>
      <c r="F77" s="92"/>
      <c r="G77" s="92"/>
      <c r="H77" s="92"/>
      <c r="I77" s="92"/>
      <c r="J77" s="92"/>
      <c r="K77" s="92"/>
      <c r="L77" s="93"/>
      <c r="M77" s="441"/>
      <c r="N77" s="441"/>
      <c r="O77" s="441"/>
      <c r="P77" s="441"/>
      <c r="Q77" s="441"/>
      <c r="R77" s="441"/>
      <c r="S77" s="441"/>
      <c r="T77" s="441"/>
      <c r="U77" s="441"/>
      <c r="V77" s="441"/>
      <c r="W77" s="384"/>
      <c r="X77" s="94"/>
      <c r="Y77" s="393"/>
      <c r="Z77" s="385"/>
      <c r="AA77" s="90"/>
    </row>
    <row r="78" spans="1:27" ht="38.25" customHeight="1">
      <c r="A78" s="74"/>
      <c r="B78" s="76">
        <f t="shared" si="0"/>
        <v>46</v>
      </c>
      <c r="C78" s="91"/>
      <c r="D78" s="92"/>
      <c r="E78" s="92"/>
      <c r="F78" s="92"/>
      <c r="G78" s="92"/>
      <c r="H78" s="92"/>
      <c r="I78" s="92"/>
      <c r="J78" s="92"/>
      <c r="K78" s="92"/>
      <c r="L78" s="93"/>
      <c r="M78" s="441"/>
      <c r="N78" s="441"/>
      <c r="O78" s="441"/>
      <c r="P78" s="441"/>
      <c r="Q78" s="441"/>
      <c r="R78" s="441"/>
      <c r="S78" s="441"/>
      <c r="T78" s="441"/>
      <c r="U78" s="441"/>
      <c r="V78" s="441"/>
      <c r="W78" s="384"/>
      <c r="X78" s="94"/>
      <c r="Y78" s="393"/>
      <c r="Z78" s="385"/>
      <c r="AA78" s="90"/>
    </row>
    <row r="79" spans="1:27" ht="38.25" customHeight="1">
      <c r="A79" s="74"/>
      <c r="B79" s="76">
        <f t="shared" si="0"/>
        <v>47</v>
      </c>
      <c r="C79" s="91"/>
      <c r="D79" s="92"/>
      <c r="E79" s="92"/>
      <c r="F79" s="92"/>
      <c r="G79" s="92"/>
      <c r="H79" s="92"/>
      <c r="I79" s="92"/>
      <c r="J79" s="92"/>
      <c r="K79" s="92"/>
      <c r="L79" s="93"/>
      <c r="M79" s="441"/>
      <c r="N79" s="441"/>
      <c r="O79" s="441"/>
      <c r="P79" s="441"/>
      <c r="Q79" s="441"/>
      <c r="R79" s="441"/>
      <c r="S79" s="441"/>
      <c r="T79" s="441"/>
      <c r="U79" s="441"/>
      <c r="V79" s="441"/>
      <c r="W79" s="384"/>
      <c r="X79" s="94"/>
      <c r="Y79" s="393"/>
      <c r="Z79" s="385"/>
      <c r="AA79" s="90"/>
    </row>
    <row r="80" spans="1:27" ht="38.25" customHeight="1">
      <c r="A80" s="74"/>
      <c r="B80" s="76">
        <f t="shared" si="0"/>
        <v>48</v>
      </c>
      <c r="C80" s="91"/>
      <c r="D80" s="92"/>
      <c r="E80" s="92"/>
      <c r="F80" s="92"/>
      <c r="G80" s="92"/>
      <c r="H80" s="92"/>
      <c r="I80" s="92"/>
      <c r="J80" s="92"/>
      <c r="K80" s="92"/>
      <c r="L80" s="93"/>
      <c r="M80" s="441"/>
      <c r="N80" s="441"/>
      <c r="O80" s="441"/>
      <c r="P80" s="441"/>
      <c r="Q80" s="441"/>
      <c r="R80" s="441"/>
      <c r="S80" s="441"/>
      <c r="T80" s="441"/>
      <c r="U80" s="441"/>
      <c r="V80" s="441"/>
      <c r="W80" s="384"/>
      <c r="X80" s="94"/>
      <c r="Y80" s="393"/>
      <c r="Z80" s="385"/>
      <c r="AA80" s="90"/>
    </row>
    <row r="81" spans="1:27" ht="38.25" customHeight="1">
      <c r="A81" s="74"/>
      <c r="B81" s="76">
        <f t="shared" si="0"/>
        <v>49</v>
      </c>
      <c r="C81" s="91"/>
      <c r="D81" s="92"/>
      <c r="E81" s="92"/>
      <c r="F81" s="92"/>
      <c r="G81" s="92"/>
      <c r="H81" s="92"/>
      <c r="I81" s="92"/>
      <c r="J81" s="92"/>
      <c r="K81" s="92"/>
      <c r="L81" s="93"/>
      <c r="M81" s="441"/>
      <c r="N81" s="441"/>
      <c r="O81" s="441"/>
      <c r="P81" s="441"/>
      <c r="Q81" s="441"/>
      <c r="R81" s="441"/>
      <c r="S81" s="441"/>
      <c r="T81" s="441"/>
      <c r="U81" s="441"/>
      <c r="V81" s="441"/>
      <c r="W81" s="384"/>
      <c r="X81" s="94"/>
      <c r="Y81" s="393"/>
      <c r="Z81" s="385"/>
      <c r="AA81" s="90"/>
    </row>
    <row r="82" spans="1:27" ht="38.25" customHeight="1">
      <c r="A82" s="74"/>
      <c r="B82" s="76">
        <f t="shared" si="0"/>
        <v>50</v>
      </c>
      <c r="C82" s="91"/>
      <c r="D82" s="92"/>
      <c r="E82" s="92"/>
      <c r="F82" s="92"/>
      <c r="G82" s="92"/>
      <c r="H82" s="92"/>
      <c r="I82" s="92"/>
      <c r="J82" s="92"/>
      <c r="K82" s="92"/>
      <c r="L82" s="93"/>
      <c r="M82" s="441"/>
      <c r="N82" s="441"/>
      <c r="O82" s="441"/>
      <c r="P82" s="441"/>
      <c r="Q82" s="441"/>
      <c r="R82" s="441"/>
      <c r="S82" s="441"/>
      <c r="T82" s="441"/>
      <c r="U82" s="441"/>
      <c r="V82" s="441"/>
      <c r="W82" s="384"/>
      <c r="X82" s="94"/>
      <c r="Y82" s="393"/>
      <c r="Z82" s="385"/>
      <c r="AA82" s="90"/>
    </row>
    <row r="83" spans="1:27" ht="38.25" customHeight="1">
      <c r="A83" s="74"/>
      <c r="B83" s="76">
        <f t="shared" si="0"/>
        <v>51</v>
      </c>
      <c r="C83" s="91"/>
      <c r="D83" s="92"/>
      <c r="E83" s="92"/>
      <c r="F83" s="92"/>
      <c r="G83" s="92"/>
      <c r="H83" s="92"/>
      <c r="I83" s="92"/>
      <c r="J83" s="92"/>
      <c r="K83" s="92"/>
      <c r="L83" s="93"/>
      <c r="M83" s="441"/>
      <c r="N83" s="441"/>
      <c r="O83" s="441"/>
      <c r="P83" s="441"/>
      <c r="Q83" s="441"/>
      <c r="R83" s="441"/>
      <c r="S83" s="441"/>
      <c r="T83" s="441"/>
      <c r="U83" s="441"/>
      <c r="V83" s="441"/>
      <c r="W83" s="384"/>
      <c r="X83" s="94"/>
      <c r="Y83" s="393"/>
      <c r="Z83" s="385"/>
      <c r="AA83" s="90"/>
    </row>
    <row r="84" spans="1:27" ht="38.25" customHeight="1">
      <c r="A84" s="74"/>
      <c r="B84" s="76">
        <f t="shared" si="0"/>
        <v>52</v>
      </c>
      <c r="C84" s="91"/>
      <c r="D84" s="92"/>
      <c r="E84" s="92"/>
      <c r="F84" s="92"/>
      <c r="G84" s="92"/>
      <c r="H84" s="92"/>
      <c r="I84" s="92"/>
      <c r="J84" s="92"/>
      <c r="K84" s="92"/>
      <c r="L84" s="93"/>
      <c r="M84" s="441"/>
      <c r="N84" s="441"/>
      <c r="O84" s="441"/>
      <c r="P84" s="441"/>
      <c r="Q84" s="441"/>
      <c r="R84" s="441"/>
      <c r="S84" s="441"/>
      <c r="T84" s="441"/>
      <c r="U84" s="441"/>
      <c r="V84" s="441"/>
      <c r="W84" s="384"/>
      <c r="X84" s="94"/>
      <c r="Y84" s="393"/>
      <c r="Z84" s="385"/>
      <c r="AA84" s="90"/>
    </row>
    <row r="85" spans="1:27" ht="38.25" customHeight="1">
      <c r="A85" s="74"/>
      <c r="B85" s="76">
        <f t="shared" si="0"/>
        <v>53</v>
      </c>
      <c r="C85" s="91"/>
      <c r="D85" s="92"/>
      <c r="E85" s="92"/>
      <c r="F85" s="92"/>
      <c r="G85" s="92"/>
      <c r="H85" s="92"/>
      <c r="I85" s="92"/>
      <c r="J85" s="92"/>
      <c r="K85" s="92"/>
      <c r="L85" s="93"/>
      <c r="M85" s="441"/>
      <c r="N85" s="441"/>
      <c r="O85" s="441"/>
      <c r="P85" s="441"/>
      <c r="Q85" s="441"/>
      <c r="R85" s="441"/>
      <c r="S85" s="441"/>
      <c r="T85" s="441"/>
      <c r="U85" s="441"/>
      <c r="V85" s="441"/>
      <c r="W85" s="384"/>
      <c r="X85" s="94"/>
      <c r="Y85" s="393"/>
      <c r="Z85" s="385"/>
      <c r="AA85" s="90"/>
    </row>
    <row r="86" spans="1:27" ht="38.25" customHeight="1">
      <c r="A86" s="74"/>
      <c r="B86" s="76">
        <f t="shared" si="0"/>
        <v>54</v>
      </c>
      <c r="C86" s="91"/>
      <c r="D86" s="92"/>
      <c r="E86" s="92"/>
      <c r="F86" s="92"/>
      <c r="G86" s="92"/>
      <c r="H86" s="92"/>
      <c r="I86" s="92"/>
      <c r="J86" s="92"/>
      <c r="K86" s="92"/>
      <c r="L86" s="93"/>
      <c r="M86" s="441"/>
      <c r="N86" s="441"/>
      <c r="O86" s="441"/>
      <c r="P86" s="441"/>
      <c r="Q86" s="441"/>
      <c r="R86" s="441"/>
      <c r="S86" s="441"/>
      <c r="T86" s="441"/>
      <c r="U86" s="441"/>
      <c r="V86" s="441"/>
      <c r="W86" s="384"/>
      <c r="X86" s="94"/>
      <c r="Y86" s="393"/>
      <c r="Z86" s="385"/>
      <c r="AA86" s="90"/>
    </row>
    <row r="87" spans="1:27" ht="38.25" customHeight="1">
      <c r="A87" s="74"/>
      <c r="B87" s="76">
        <f t="shared" si="0"/>
        <v>55</v>
      </c>
      <c r="C87" s="91"/>
      <c r="D87" s="92"/>
      <c r="E87" s="92"/>
      <c r="F87" s="92"/>
      <c r="G87" s="92"/>
      <c r="H87" s="92"/>
      <c r="I87" s="92"/>
      <c r="J87" s="92"/>
      <c r="K87" s="92"/>
      <c r="L87" s="93"/>
      <c r="M87" s="441"/>
      <c r="N87" s="441"/>
      <c r="O87" s="441"/>
      <c r="P87" s="441"/>
      <c r="Q87" s="441"/>
      <c r="R87" s="441"/>
      <c r="S87" s="441"/>
      <c r="T87" s="441"/>
      <c r="U87" s="441"/>
      <c r="V87" s="441"/>
      <c r="W87" s="384"/>
      <c r="X87" s="94"/>
      <c r="Y87" s="393"/>
      <c r="Z87" s="385"/>
      <c r="AA87" s="90"/>
    </row>
    <row r="88" spans="1:27" ht="38.25" customHeight="1">
      <c r="A88" s="74"/>
      <c r="B88" s="76">
        <f t="shared" si="0"/>
        <v>56</v>
      </c>
      <c r="C88" s="91"/>
      <c r="D88" s="92"/>
      <c r="E88" s="92"/>
      <c r="F88" s="92"/>
      <c r="G88" s="92"/>
      <c r="H88" s="92"/>
      <c r="I88" s="92"/>
      <c r="J88" s="92"/>
      <c r="K88" s="92"/>
      <c r="L88" s="93"/>
      <c r="M88" s="441"/>
      <c r="N88" s="441"/>
      <c r="O88" s="441"/>
      <c r="P88" s="441"/>
      <c r="Q88" s="441"/>
      <c r="R88" s="441"/>
      <c r="S88" s="441"/>
      <c r="T88" s="441"/>
      <c r="U88" s="441"/>
      <c r="V88" s="441"/>
      <c r="W88" s="384"/>
      <c r="X88" s="94"/>
      <c r="Y88" s="393"/>
      <c r="Z88" s="385"/>
      <c r="AA88" s="90"/>
    </row>
    <row r="89" spans="1:27" ht="38.25" customHeight="1">
      <c r="A89" s="74"/>
      <c r="B89" s="76">
        <f t="shared" si="0"/>
        <v>57</v>
      </c>
      <c r="C89" s="91"/>
      <c r="D89" s="92"/>
      <c r="E89" s="92"/>
      <c r="F89" s="92"/>
      <c r="G89" s="92"/>
      <c r="H89" s="92"/>
      <c r="I89" s="92"/>
      <c r="J89" s="92"/>
      <c r="K89" s="92"/>
      <c r="L89" s="93"/>
      <c r="M89" s="441"/>
      <c r="N89" s="441"/>
      <c r="O89" s="441"/>
      <c r="P89" s="441"/>
      <c r="Q89" s="441"/>
      <c r="R89" s="441"/>
      <c r="S89" s="441"/>
      <c r="T89" s="441"/>
      <c r="U89" s="441"/>
      <c r="V89" s="441"/>
      <c r="W89" s="384"/>
      <c r="X89" s="94"/>
      <c r="Y89" s="393"/>
      <c r="Z89" s="385"/>
      <c r="AA89" s="90"/>
    </row>
    <row r="90" spans="1:27" ht="38.25" customHeight="1">
      <c r="A90" s="74"/>
      <c r="B90" s="76">
        <f t="shared" si="0"/>
        <v>58</v>
      </c>
      <c r="C90" s="91"/>
      <c r="D90" s="92"/>
      <c r="E90" s="92"/>
      <c r="F90" s="92"/>
      <c r="G90" s="92"/>
      <c r="H90" s="92"/>
      <c r="I90" s="92"/>
      <c r="J90" s="92"/>
      <c r="K90" s="92"/>
      <c r="L90" s="93"/>
      <c r="M90" s="441"/>
      <c r="N90" s="441"/>
      <c r="O90" s="441"/>
      <c r="P90" s="441"/>
      <c r="Q90" s="441"/>
      <c r="R90" s="441"/>
      <c r="S90" s="441"/>
      <c r="T90" s="441"/>
      <c r="U90" s="441"/>
      <c r="V90" s="441"/>
      <c r="W90" s="384"/>
      <c r="X90" s="94"/>
      <c r="Y90" s="393"/>
      <c r="Z90" s="385"/>
      <c r="AA90" s="90"/>
    </row>
    <row r="91" spans="1:27" ht="38.25" customHeight="1">
      <c r="A91" s="74"/>
      <c r="B91" s="76">
        <f t="shared" si="0"/>
        <v>59</v>
      </c>
      <c r="C91" s="91"/>
      <c r="D91" s="92"/>
      <c r="E91" s="92"/>
      <c r="F91" s="92"/>
      <c r="G91" s="92"/>
      <c r="H91" s="92"/>
      <c r="I91" s="92"/>
      <c r="J91" s="92"/>
      <c r="K91" s="92"/>
      <c r="L91" s="93"/>
      <c r="M91" s="441"/>
      <c r="N91" s="441"/>
      <c r="O91" s="441"/>
      <c r="P91" s="441"/>
      <c r="Q91" s="441"/>
      <c r="R91" s="441"/>
      <c r="S91" s="441"/>
      <c r="T91" s="441"/>
      <c r="U91" s="441"/>
      <c r="V91" s="441"/>
      <c r="W91" s="384"/>
      <c r="X91" s="94"/>
      <c r="Y91" s="393"/>
      <c r="Z91" s="385"/>
      <c r="AA91" s="90"/>
    </row>
    <row r="92" spans="1:27" ht="38.25" customHeight="1">
      <c r="A92" s="74"/>
      <c r="B92" s="76">
        <f t="shared" si="0"/>
        <v>60</v>
      </c>
      <c r="C92" s="91"/>
      <c r="D92" s="92"/>
      <c r="E92" s="92"/>
      <c r="F92" s="92"/>
      <c r="G92" s="92"/>
      <c r="H92" s="92"/>
      <c r="I92" s="92"/>
      <c r="J92" s="92"/>
      <c r="K92" s="92"/>
      <c r="L92" s="93"/>
      <c r="M92" s="441"/>
      <c r="N92" s="441"/>
      <c r="O92" s="441"/>
      <c r="P92" s="441"/>
      <c r="Q92" s="441"/>
      <c r="R92" s="441"/>
      <c r="S92" s="441"/>
      <c r="T92" s="441"/>
      <c r="U92" s="441"/>
      <c r="V92" s="441"/>
      <c r="W92" s="384"/>
      <c r="X92" s="94"/>
      <c r="Y92" s="393"/>
      <c r="Z92" s="385"/>
      <c r="AA92" s="90"/>
    </row>
    <row r="93" spans="1:27" ht="38.25" customHeight="1">
      <c r="A93" s="74"/>
      <c r="B93" s="76">
        <f t="shared" si="0"/>
        <v>61</v>
      </c>
      <c r="C93" s="91"/>
      <c r="D93" s="92"/>
      <c r="E93" s="92"/>
      <c r="F93" s="92"/>
      <c r="G93" s="92"/>
      <c r="H93" s="92"/>
      <c r="I93" s="92"/>
      <c r="J93" s="92"/>
      <c r="K93" s="92"/>
      <c r="L93" s="93"/>
      <c r="M93" s="441"/>
      <c r="N93" s="441"/>
      <c r="O93" s="441"/>
      <c r="P93" s="441"/>
      <c r="Q93" s="441"/>
      <c r="R93" s="441"/>
      <c r="S93" s="441"/>
      <c r="T93" s="441"/>
      <c r="U93" s="441"/>
      <c r="V93" s="441"/>
      <c r="W93" s="384"/>
      <c r="X93" s="94"/>
      <c r="Y93" s="393"/>
      <c r="Z93" s="385"/>
      <c r="AA93" s="90"/>
    </row>
    <row r="94" spans="1:27" ht="38.25" customHeight="1">
      <c r="A94" s="74"/>
      <c r="B94" s="76">
        <f t="shared" si="0"/>
        <v>62</v>
      </c>
      <c r="C94" s="91"/>
      <c r="D94" s="92"/>
      <c r="E94" s="92"/>
      <c r="F94" s="92"/>
      <c r="G94" s="92"/>
      <c r="H94" s="92"/>
      <c r="I94" s="92"/>
      <c r="J94" s="92"/>
      <c r="K94" s="92"/>
      <c r="L94" s="93"/>
      <c r="M94" s="441"/>
      <c r="N94" s="441"/>
      <c r="O94" s="441"/>
      <c r="P94" s="441"/>
      <c r="Q94" s="441"/>
      <c r="R94" s="441"/>
      <c r="S94" s="441"/>
      <c r="T94" s="441"/>
      <c r="U94" s="441"/>
      <c r="V94" s="441"/>
      <c r="W94" s="384"/>
      <c r="X94" s="94"/>
      <c r="Y94" s="393"/>
      <c r="Z94" s="385"/>
      <c r="AA94" s="90"/>
    </row>
    <row r="95" spans="1:27" ht="38.25" customHeight="1">
      <c r="A95" s="74"/>
      <c r="B95" s="76">
        <f t="shared" si="0"/>
        <v>63</v>
      </c>
      <c r="C95" s="91"/>
      <c r="D95" s="92"/>
      <c r="E95" s="92"/>
      <c r="F95" s="92"/>
      <c r="G95" s="92"/>
      <c r="H95" s="92"/>
      <c r="I95" s="92"/>
      <c r="J95" s="92"/>
      <c r="K95" s="92"/>
      <c r="L95" s="93"/>
      <c r="M95" s="441"/>
      <c r="N95" s="441"/>
      <c r="O95" s="441"/>
      <c r="P95" s="441"/>
      <c r="Q95" s="441"/>
      <c r="R95" s="441"/>
      <c r="S95" s="441"/>
      <c r="T95" s="441"/>
      <c r="U95" s="441"/>
      <c r="V95" s="441"/>
      <c r="W95" s="384"/>
      <c r="X95" s="94"/>
      <c r="Y95" s="393"/>
      <c r="Z95" s="385"/>
      <c r="AA95" s="90"/>
    </row>
    <row r="96" spans="1:27" ht="38.25" customHeight="1">
      <c r="A96" s="74"/>
      <c r="B96" s="76">
        <f t="shared" si="0"/>
        <v>64</v>
      </c>
      <c r="C96" s="91"/>
      <c r="D96" s="92"/>
      <c r="E96" s="92"/>
      <c r="F96" s="92"/>
      <c r="G96" s="92"/>
      <c r="H96" s="92"/>
      <c r="I96" s="92"/>
      <c r="J96" s="92"/>
      <c r="K96" s="92"/>
      <c r="L96" s="93"/>
      <c r="M96" s="441"/>
      <c r="N96" s="441"/>
      <c r="O96" s="441"/>
      <c r="P96" s="441"/>
      <c r="Q96" s="441"/>
      <c r="R96" s="441"/>
      <c r="S96" s="441"/>
      <c r="T96" s="441"/>
      <c r="U96" s="441"/>
      <c r="V96" s="441"/>
      <c r="W96" s="384"/>
      <c r="X96" s="94"/>
      <c r="Y96" s="393"/>
      <c r="Z96" s="385"/>
      <c r="AA96" s="90"/>
    </row>
    <row r="97" spans="1:27" ht="38.25" customHeight="1">
      <c r="A97" s="74"/>
      <c r="B97" s="76">
        <f t="shared" si="0"/>
        <v>65</v>
      </c>
      <c r="C97" s="91"/>
      <c r="D97" s="92"/>
      <c r="E97" s="92"/>
      <c r="F97" s="92"/>
      <c r="G97" s="92"/>
      <c r="H97" s="92"/>
      <c r="I97" s="92"/>
      <c r="J97" s="92"/>
      <c r="K97" s="92"/>
      <c r="L97" s="93"/>
      <c r="M97" s="441"/>
      <c r="N97" s="441"/>
      <c r="O97" s="441"/>
      <c r="P97" s="441"/>
      <c r="Q97" s="441"/>
      <c r="R97" s="441"/>
      <c r="S97" s="441"/>
      <c r="T97" s="441"/>
      <c r="U97" s="441"/>
      <c r="V97" s="441"/>
      <c r="W97" s="384"/>
      <c r="X97" s="94"/>
      <c r="Y97" s="393"/>
      <c r="Z97" s="385"/>
      <c r="AA97" s="90"/>
    </row>
    <row r="98" spans="1:27" ht="38.25" customHeight="1">
      <c r="A98" s="74"/>
      <c r="B98" s="76">
        <f t="shared" si="0"/>
        <v>66</v>
      </c>
      <c r="C98" s="91"/>
      <c r="D98" s="92"/>
      <c r="E98" s="92"/>
      <c r="F98" s="92"/>
      <c r="G98" s="92"/>
      <c r="H98" s="92"/>
      <c r="I98" s="92"/>
      <c r="J98" s="92"/>
      <c r="K98" s="92"/>
      <c r="L98" s="93"/>
      <c r="M98" s="441"/>
      <c r="N98" s="441"/>
      <c r="O98" s="441"/>
      <c r="P98" s="441"/>
      <c r="Q98" s="441"/>
      <c r="R98" s="441"/>
      <c r="S98" s="441"/>
      <c r="T98" s="441"/>
      <c r="U98" s="441"/>
      <c r="V98" s="441"/>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1"/>
      <c r="N99" s="441"/>
      <c r="O99" s="441"/>
      <c r="P99" s="441"/>
      <c r="Q99" s="441"/>
      <c r="R99" s="441"/>
      <c r="S99" s="441"/>
      <c r="T99" s="441"/>
      <c r="U99" s="441"/>
      <c r="V99" s="441"/>
      <c r="W99" s="384"/>
      <c r="X99" s="94"/>
      <c r="Y99" s="393"/>
      <c r="Z99" s="385"/>
      <c r="AA99" s="90"/>
    </row>
    <row r="100" spans="1:27" ht="38.25" customHeight="1">
      <c r="A100" s="74"/>
      <c r="B100" s="76">
        <f t="shared" si="1"/>
        <v>68</v>
      </c>
      <c r="C100" s="91"/>
      <c r="D100" s="92"/>
      <c r="E100" s="92"/>
      <c r="F100" s="92"/>
      <c r="G100" s="92"/>
      <c r="H100" s="92"/>
      <c r="I100" s="92"/>
      <c r="J100" s="92"/>
      <c r="K100" s="92"/>
      <c r="L100" s="93"/>
      <c r="M100" s="441"/>
      <c r="N100" s="441"/>
      <c r="O100" s="441"/>
      <c r="P100" s="441"/>
      <c r="Q100" s="441"/>
      <c r="R100" s="441"/>
      <c r="S100" s="441"/>
      <c r="T100" s="441"/>
      <c r="U100" s="441"/>
      <c r="V100" s="441"/>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1"/>
      <c r="N101" s="441"/>
      <c r="O101" s="441"/>
      <c r="P101" s="441"/>
      <c r="Q101" s="441"/>
      <c r="R101" s="441"/>
      <c r="S101" s="441"/>
      <c r="T101" s="441"/>
      <c r="U101" s="441"/>
      <c r="V101" s="441"/>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1"/>
      <c r="N102" s="441"/>
      <c r="O102" s="441"/>
      <c r="P102" s="441"/>
      <c r="Q102" s="441"/>
      <c r="R102" s="441"/>
      <c r="S102" s="441"/>
      <c r="T102" s="441"/>
      <c r="U102" s="441"/>
      <c r="V102" s="441"/>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1"/>
      <c r="N103" s="441"/>
      <c r="O103" s="441"/>
      <c r="P103" s="441"/>
      <c r="Q103" s="441"/>
      <c r="R103" s="441"/>
      <c r="S103" s="441"/>
      <c r="T103" s="441"/>
      <c r="U103" s="441"/>
      <c r="V103" s="441"/>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1"/>
      <c r="N104" s="441"/>
      <c r="O104" s="441"/>
      <c r="P104" s="441"/>
      <c r="Q104" s="441"/>
      <c r="R104" s="441"/>
      <c r="S104" s="441"/>
      <c r="T104" s="441"/>
      <c r="U104" s="441"/>
      <c r="V104" s="441"/>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1"/>
      <c r="N105" s="441"/>
      <c r="O105" s="441"/>
      <c r="P105" s="441"/>
      <c r="Q105" s="441"/>
      <c r="R105" s="441"/>
      <c r="S105" s="441"/>
      <c r="T105" s="441"/>
      <c r="U105" s="441"/>
      <c r="V105" s="441"/>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1"/>
      <c r="N106" s="441"/>
      <c r="O106" s="441"/>
      <c r="P106" s="441"/>
      <c r="Q106" s="441"/>
      <c r="R106" s="441"/>
      <c r="S106" s="441"/>
      <c r="T106" s="441"/>
      <c r="U106" s="441"/>
      <c r="V106" s="441"/>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1"/>
      <c r="N107" s="441"/>
      <c r="O107" s="441"/>
      <c r="P107" s="441"/>
      <c r="Q107" s="441"/>
      <c r="R107" s="441"/>
      <c r="S107" s="441"/>
      <c r="T107" s="441"/>
      <c r="U107" s="441"/>
      <c r="V107" s="441"/>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1"/>
      <c r="N108" s="441"/>
      <c r="O108" s="441"/>
      <c r="P108" s="441"/>
      <c r="Q108" s="441"/>
      <c r="R108" s="441"/>
      <c r="S108" s="441"/>
      <c r="T108" s="441"/>
      <c r="U108" s="441"/>
      <c r="V108" s="441"/>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1"/>
      <c r="N109" s="441"/>
      <c r="O109" s="441"/>
      <c r="P109" s="441"/>
      <c r="Q109" s="441"/>
      <c r="R109" s="441"/>
      <c r="S109" s="441"/>
      <c r="T109" s="441"/>
      <c r="U109" s="441"/>
      <c r="V109" s="441"/>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1"/>
      <c r="N110" s="441"/>
      <c r="O110" s="441"/>
      <c r="P110" s="441"/>
      <c r="Q110" s="441"/>
      <c r="R110" s="441"/>
      <c r="S110" s="441"/>
      <c r="T110" s="441"/>
      <c r="U110" s="441"/>
      <c r="V110" s="441"/>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1"/>
      <c r="N111" s="441"/>
      <c r="O111" s="441"/>
      <c r="P111" s="441"/>
      <c r="Q111" s="441"/>
      <c r="R111" s="441"/>
      <c r="S111" s="441"/>
      <c r="T111" s="441"/>
      <c r="U111" s="441"/>
      <c r="V111" s="441"/>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1"/>
      <c r="N112" s="441"/>
      <c r="O112" s="441"/>
      <c r="P112" s="441"/>
      <c r="Q112" s="441"/>
      <c r="R112" s="441"/>
      <c r="S112" s="441"/>
      <c r="T112" s="441"/>
      <c r="U112" s="441"/>
      <c r="V112" s="441"/>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1"/>
      <c r="N113" s="441"/>
      <c r="O113" s="441"/>
      <c r="P113" s="441"/>
      <c r="Q113" s="441"/>
      <c r="R113" s="441"/>
      <c r="S113" s="441"/>
      <c r="T113" s="441"/>
      <c r="U113" s="441"/>
      <c r="V113" s="441"/>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1"/>
      <c r="N114" s="441"/>
      <c r="O114" s="441"/>
      <c r="P114" s="441"/>
      <c r="Q114" s="441"/>
      <c r="R114" s="441"/>
      <c r="S114" s="441"/>
      <c r="T114" s="441"/>
      <c r="U114" s="441"/>
      <c r="V114" s="441"/>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1"/>
      <c r="N115" s="441"/>
      <c r="O115" s="441"/>
      <c r="P115" s="441"/>
      <c r="Q115" s="441"/>
      <c r="R115" s="441"/>
      <c r="S115" s="441"/>
      <c r="T115" s="441"/>
      <c r="U115" s="441"/>
      <c r="V115" s="441"/>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1"/>
      <c r="N116" s="441"/>
      <c r="O116" s="441"/>
      <c r="P116" s="441"/>
      <c r="Q116" s="441"/>
      <c r="R116" s="441"/>
      <c r="S116" s="441"/>
      <c r="T116" s="441"/>
      <c r="U116" s="441"/>
      <c r="V116" s="441"/>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1"/>
      <c r="N117" s="441"/>
      <c r="O117" s="441"/>
      <c r="P117" s="441"/>
      <c r="Q117" s="441"/>
      <c r="R117" s="441"/>
      <c r="S117" s="441"/>
      <c r="T117" s="441"/>
      <c r="U117" s="441"/>
      <c r="V117" s="441"/>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1"/>
      <c r="N118" s="441"/>
      <c r="O118" s="441"/>
      <c r="P118" s="441"/>
      <c r="Q118" s="441"/>
      <c r="R118" s="441"/>
      <c r="S118" s="441"/>
      <c r="T118" s="441"/>
      <c r="U118" s="441"/>
      <c r="V118" s="441"/>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1"/>
      <c r="N119" s="441"/>
      <c r="O119" s="441"/>
      <c r="P119" s="441"/>
      <c r="Q119" s="441"/>
      <c r="R119" s="441"/>
      <c r="S119" s="441"/>
      <c r="T119" s="441"/>
      <c r="U119" s="441"/>
      <c r="V119" s="441"/>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1"/>
      <c r="N120" s="441"/>
      <c r="O120" s="441"/>
      <c r="P120" s="441"/>
      <c r="Q120" s="441"/>
      <c r="R120" s="441"/>
      <c r="S120" s="441"/>
      <c r="T120" s="441"/>
      <c r="U120" s="441"/>
      <c r="V120" s="441"/>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1"/>
      <c r="N121" s="441"/>
      <c r="O121" s="441"/>
      <c r="P121" s="441"/>
      <c r="Q121" s="441"/>
      <c r="R121" s="441"/>
      <c r="S121" s="441"/>
      <c r="T121" s="441"/>
      <c r="U121" s="441"/>
      <c r="V121" s="441"/>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1"/>
      <c r="N122" s="441"/>
      <c r="O122" s="441"/>
      <c r="P122" s="441"/>
      <c r="Q122" s="441"/>
      <c r="R122" s="441"/>
      <c r="S122" s="441"/>
      <c r="T122" s="441"/>
      <c r="U122" s="441"/>
      <c r="V122" s="441"/>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1"/>
      <c r="N123" s="441"/>
      <c r="O123" s="441"/>
      <c r="P123" s="441"/>
      <c r="Q123" s="441"/>
      <c r="R123" s="441"/>
      <c r="S123" s="441"/>
      <c r="T123" s="441"/>
      <c r="U123" s="441"/>
      <c r="V123" s="441"/>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1"/>
      <c r="N124" s="441"/>
      <c r="O124" s="441"/>
      <c r="P124" s="441"/>
      <c r="Q124" s="441"/>
      <c r="R124" s="441"/>
      <c r="S124" s="441"/>
      <c r="T124" s="441"/>
      <c r="U124" s="441"/>
      <c r="V124" s="441"/>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1"/>
      <c r="N125" s="441"/>
      <c r="O125" s="441"/>
      <c r="P125" s="441"/>
      <c r="Q125" s="441"/>
      <c r="R125" s="441"/>
      <c r="S125" s="441"/>
      <c r="T125" s="441"/>
      <c r="U125" s="441"/>
      <c r="V125" s="441"/>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1"/>
      <c r="N126" s="441"/>
      <c r="O126" s="441"/>
      <c r="P126" s="441"/>
      <c r="Q126" s="441"/>
      <c r="R126" s="441"/>
      <c r="S126" s="441"/>
      <c r="T126" s="441"/>
      <c r="U126" s="441"/>
      <c r="V126" s="441"/>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1"/>
      <c r="N127" s="441"/>
      <c r="O127" s="441"/>
      <c r="P127" s="441"/>
      <c r="Q127" s="441"/>
      <c r="R127" s="441"/>
      <c r="S127" s="441"/>
      <c r="T127" s="441"/>
      <c r="U127" s="441"/>
      <c r="V127" s="441"/>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1"/>
      <c r="N128" s="441"/>
      <c r="O128" s="441"/>
      <c r="P128" s="441"/>
      <c r="Q128" s="441"/>
      <c r="R128" s="441"/>
      <c r="S128" s="441"/>
      <c r="T128" s="441"/>
      <c r="U128" s="441"/>
      <c r="V128" s="441"/>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1"/>
      <c r="N129" s="441"/>
      <c r="O129" s="441"/>
      <c r="P129" s="441"/>
      <c r="Q129" s="441"/>
      <c r="R129" s="441"/>
      <c r="S129" s="441"/>
      <c r="T129" s="441"/>
      <c r="U129" s="441"/>
      <c r="V129" s="441"/>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1"/>
      <c r="N130" s="441"/>
      <c r="O130" s="441"/>
      <c r="P130" s="441"/>
      <c r="Q130" s="441"/>
      <c r="R130" s="441"/>
      <c r="S130" s="441"/>
      <c r="T130" s="441"/>
      <c r="U130" s="441"/>
      <c r="V130" s="441"/>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1"/>
      <c r="N131" s="441"/>
      <c r="O131" s="441"/>
      <c r="P131" s="441"/>
      <c r="Q131" s="441"/>
      <c r="R131" s="441"/>
      <c r="S131" s="441"/>
      <c r="T131" s="441"/>
      <c r="U131" s="441"/>
      <c r="V131" s="441"/>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3"/>
      <c r="N132" s="453"/>
      <c r="O132" s="453"/>
      <c r="P132" s="453"/>
      <c r="Q132" s="453"/>
      <c r="R132" s="453"/>
      <c r="S132" s="453"/>
      <c r="T132" s="453"/>
      <c r="U132" s="453"/>
      <c r="V132" s="453"/>
      <c r="W132" s="397"/>
      <c r="X132" s="398"/>
      <c r="Y132" s="399"/>
      <c r="Z132" s="385"/>
      <c r="AA132" s="90"/>
    </row>
    <row r="133" spans="1:27" ht="4.5" customHeight="1">
      <c r="A133" s="7"/>
    </row>
    <row r="134" spans="1:27" ht="28.5" customHeight="1">
      <c r="B134" s="9"/>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4" t="s">
        <v>43</v>
      </c>
      <c r="Z1" s="494"/>
      <c r="AA1" s="494"/>
      <c r="AB1" s="494"/>
      <c r="AC1" s="494" t="str">
        <f>IF(基本情報入力シート!C11="","",基本情報入力シート!C11)</f>
        <v/>
      </c>
      <c r="AD1" s="494"/>
      <c r="AE1" s="494"/>
      <c r="AF1" s="494"/>
      <c r="AG1" s="494"/>
      <c r="AH1" s="494"/>
      <c r="AI1" s="494"/>
      <c r="AJ1" s="494"/>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7" t="s">
        <v>80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3"/>
      <c r="AG3" s="503"/>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4" t="s">
        <v>53</v>
      </c>
      <c r="B8" s="465"/>
      <c r="C8" s="465"/>
      <c r="D8" s="465"/>
      <c r="E8" s="465"/>
      <c r="F8" s="465"/>
      <c r="G8" s="466" t="str">
        <f>IF(基本情報入力シート!M15="","",基本情報入力シート!M15)</f>
        <v/>
      </c>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8"/>
    </row>
    <row r="9" spans="1:47" s="42" customFormat="1" ht="22.5" customHeight="1">
      <c r="A9" s="477" t="s">
        <v>52</v>
      </c>
      <c r="B9" s="514"/>
      <c r="C9" s="514"/>
      <c r="D9" s="514"/>
      <c r="E9" s="514"/>
      <c r="F9" s="514"/>
      <c r="G9" s="469" t="str">
        <f>IF(基本情報入力シート!M16="","",基本情報入力シート!M16)</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7" s="42" customFormat="1" ht="12.75" customHeight="1">
      <c r="A10" s="508" t="s">
        <v>48</v>
      </c>
      <c r="B10" s="509"/>
      <c r="C10" s="509"/>
      <c r="D10" s="509"/>
      <c r="E10" s="509"/>
      <c r="F10" s="509"/>
      <c r="G10" s="100" t="s">
        <v>1</v>
      </c>
      <c r="H10" s="515" t="str">
        <f>IF(基本情報入力シート!AC17="","",基本情報入力シート!AC17)</f>
        <v>－</v>
      </c>
      <c r="I10" s="515"/>
      <c r="J10" s="515"/>
      <c r="K10" s="515"/>
      <c r="L10" s="51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0"/>
      <c r="B11" s="511"/>
      <c r="C11" s="511"/>
      <c r="D11" s="511"/>
      <c r="E11" s="511"/>
      <c r="F11" s="511"/>
      <c r="G11" s="556" t="str">
        <f>IF(基本情報入力シート!M18="","",基本情報入力シート!M18)</f>
        <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8"/>
    </row>
    <row r="12" spans="1:47" s="42" customFormat="1" ht="12" customHeight="1">
      <c r="A12" s="512"/>
      <c r="B12" s="513"/>
      <c r="C12" s="513"/>
      <c r="D12" s="513"/>
      <c r="E12" s="513"/>
      <c r="F12" s="513"/>
      <c r="G12" s="571" t="str">
        <f>IF(基本情報入力シート!M19="","",基本情報入力シート!M19)</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row>
    <row r="13" spans="1:47" s="42" customFormat="1" ht="12">
      <c r="A13" s="462" t="s">
        <v>0</v>
      </c>
      <c r="B13" s="463"/>
      <c r="C13" s="463"/>
      <c r="D13" s="463"/>
      <c r="E13" s="463"/>
      <c r="F13" s="463"/>
      <c r="G13" s="472" t="str">
        <f>IF(基本情報入力シート!M22="","",基本情報入力シート!M22)</f>
        <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U13" s="43"/>
    </row>
    <row r="14" spans="1:47" s="42" customFormat="1" ht="22.5" customHeight="1">
      <c r="A14" s="510" t="s">
        <v>49</v>
      </c>
      <c r="B14" s="511"/>
      <c r="C14" s="511"/>
      <c r="D14" s="511"/>
      <c r="E14" s="511"/>
      <c r="F14" s="511"/>
      <c r="G14" s="504" t="str">
        <f>IF(基本情報入力シート!M23="","",基本情報入力シート!M23)</f>
        <v/>
      </c>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6"/>
      <c r="AU14" s="43"/>
    </row>
    <row r="15" spans="1:47" s="42" customFormat="1" ht="15" customHeight="1">
      <c r="A15" s="493" t="s">
        <v>50</v>
      </c>
      <c r="B15" s="493"/>
      <c r="C15" s="493"/>
      <c r="D15" s="493"/>
      <c r="E15" s="493"/>
      <c r="F15" s="493"/>
      <c r="G15" s="476" t="s">
        <v>23</v>
      </c>
      <c r="H15" s="476"/>
      <c r="I15" s="476"/>
      <c r="J15" s="477"/>
      <c r="K15" s="488" t="str">
        <f>IF(基本情報入力シート!M24="","",基本情報入力シート!M24)</f>
        <v/>
      </c>
      <c r="L15" s="488"/>
      <c r="M15" s="488"/>
      <c r="N15" s="488"/>
      <c r="O15" s="488"/>
      <c r="P15" s="475" t="s">
        <v>24</v>
      </c>
      <c r="Q15" s="476"/>
      <c r="R15" s="476"/>
      <c r="S15" s="477"/>
      <c r="T15" s="488" t="str">
        <f>IF(基本情報入力シート!M25="","",基本情報入力シート!M25)</f>
        <v/>
      </c>
      <c r="U15" s="488"/>
      <c r="V15" s="488"/>
      <c r="W15" s="488"/>
      <c r="X15" s="488"/>
      <c r="Y15" s="475" t="s">
        <v>51</v>
      </c>
      <c r="Z15" s="476"/>
      <c r="AA15" s="476"/>
      <c r="AB15" s="477"/>
      <c r="AC15" s="489" t="str">
        <f>IF(基本情報入力シート!M26="","",基本情報入力シート!M26)</f>
        <v/>
      </c>
      <c r="AD15" s="489"/>
      <c r="AE15" s="489"/>
      <c r="AF15" s="489"/>
      <c r="AG15" s="489"/>
      <c r="AH15" s="489"/>
      <c r="AI15" s="489"/>
      <c r="AJ15" s="489"/>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8" t="s">
        <v>359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0" t="s">
        <v>356</v>
      </c>
      <c r="T24" s="491"/>
      <c r="U24" s="491"/>
      <c r="V24" s="491"/>
      <c r="W24" s="491"/>
      <c r="X24" s="491"/>
      <c r="Y24" s="491"/>
      <c r="Z24" s="491"/>
      <c r="AA24" s="492"/>
      <c r="AB24" s="491" t="s">
        <v>203</v>
      </c>
      <c r="AC24" s="491"/>
      <c r="AD24" s="491"/>
      <c r="AE24" s="491"/>
      <c r="AF24" s="491"/>
      <c r="AG24" s="491"/>
      <c r="AH24" s="491"/>
      <c r="AI24" s="491"/>
      <c r="AJ24" s="492"/>
      <c r="AL24" s="455" t="s">
        <v>211</v>
      </c>
      <c r="AM24" s="459"/>
      <c r="AU24" s="43"/>
    </row>
    <row r="25" spans="1:50" s="42" customFormat="1" ht="15" customHeight="1" thickBot="1">
      <c r="A25" s="136" t="s">
        <v>29</v>
      </c>
      <c r="B25" s="137" t="s">
        <v>25</v>
      </c>
      <c r="C25" s="138"/>
      <c r="D25" s="485" t="str">
        <f>IF($AF$3=0,"",AF3)</f>
        <v/>
      </c>
      <c r="E25" s="485"/>
      <c r="F25" s="138" t="s">
        <v>132</v>
      </c>
      <c r="G25" s="138"/>
      <c r="H25" s="138"/>
      <c r="I25" s="138"/>
      <c r="J25" s="138"/>
      <c r="K25" s="139"/>
      <c r="L25" s="139"/>
      <c r="M25" s="139"/>
      <c r="N25" s="139"/>
      <c r="O25" s="139"/>
      <c r="P25" s="139"/>
      <c r="Q25" s="139"/>
      <c r="R25" s="139"/>
      <c r="S25" s="555" t="str">
        <f>IF('別紙様式3-2'!Q7=0,"",'別紙様式3-2'!Q7)</f>
        <v/>
      </c>
      <c r="T25" s="487"/>
      <c r="U25" s="487"/>
      <c r="V25" s="487"/>
      <c r="W25" s="487"/>
      <c r="X25" s="487"/>
      <c r="Y25" s="487"/>
      <c r="Z25" s="485" t="s">
        <v>4</v>
      </c>
      <c r="AA25" s="500"/>
      <c r="AB25" s="486" t="str">
        <f>IF('別紙様式3-2'!Q8=0,"",'別紙様式3-2'!Q8)</f>
        <v/>
      </c>
      <c r="AC25" s="487"/>
      <c r="AD25" s="487"/>
      <c r="AE25" s="487"/>
      <c r="AF25" s="487"/>
      <c r="AG25" s="487"/>
      <c r="AH25" s="487"/>
      <c r="AI25" s="485" t="s">
        <v>4</v>
      </c>
      <c r="AJ25" s="500"/>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1" t="str">
        <f>IF(S27="","",(S27-S32))</f>
        <v/>
      </c>
      <c r="T26" s="502"/>
      <c r="U26" s="502"/>
      <c r="V26" s="502"/>
      <c r="W26" s="502"/>
      <c r="X26" s="502"/>
      <c r="Y26" s="502"/>
      <c r="Z26" s="465" t="s">
        <v>4</v>
      </c>
      <c r="AA26" s="516"/>
      <c r="AB26" s="501" t="str">
        <f>IF(AB27="","",(AB27-AB32))</f>
        <v/>
      </c>
      <c r="AC26" s="502"/>
      <c r="AD26" s="502"/>
      <c r="AE26" s="502"/>
      <c r="AF26" s="502"/>
      <c r="AG26" s="502"/>
      <c r="AH26" s="502"/>
      <c r="AI26" s="465" t="s">
        <v>4</v>
      </c>
      <c r="AJ26" s="516"/>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1" t="str">
        <f>IFERROR(S28-S30-S31,"")</f>
        <v/>
      </c>
      <c r="T27" s="482"/>
      <c r="U27" s="482"/>
      <c r="V27" s="482"/>
      <c r="W27" s="482"/>
      <c r="X27" s="482"/>
      <c r="Y27" s="482"/>
      <c r="Z27" s="483" t="s">
        <v>4</v>
      </c>
      <c r="AA27" s="484"/>
      <c r="AB27" s="481" t="str">
        <f>IFERROR(AB28-AB29-AB31,"")</f>
        <v/>
      </c>
      <c r="AC27" s="482"/>
      <c r="AD27" s="482"/>
      <c r="AE27" s="482"/>
      <c r="AF27" s="482"/>
      <c r="AG27" s="482"/>
      <c r="AH27" s="482"/>
      <c r="AI27" s="483" t="s">
        <v>4</v>
      </c>
      <c r="AJ27" s="484"/>
      <c r="AU27" s="43"/>
    </row>
    <row r="28" spans="1:50" s="42" customFormat="1" ht="15" customHeight="1">
      <c r="A28" s="145"/>
      <c r="B28" s="149"/>
      <c r="C28" s="574" t="s">
        <v>197</v>
      </c>
      <c r="D28" s="575"/>
      <c r="E28" s="575"/>
      <c r="F28" s="575"/>
      <c r="G28" s="575"/>
      <c r="H28" s="575"/>
      <c r="I28" s="575"/>
      <c r="J28" s="575"/>
      <c r="K28" s="575"/>
      <c r="L28" s="575"/>
      <c r="M28" s="575"/>
      <c r="N28" s="575"/>
      <c r="O28" s="575"/>
      <c r="P28" s="575"/>
      <c r="Q28" s="575"/>
      <c r="R28" s="576"/>
      <c r="S28" s="481" t="str">
        <f>IF('別紙様式3-2'!X7=0,"",'別紙様式3-2'!X7)</f>
        <v/>
      </c>
      <c r="T28" s="482"/>
      <c r="U28" s="482"/>
      <c r="V28" s="482"/>
      <c r="W28" s="482"/>
      <c r="X28" s="482"/>
      <c r="Y28" s="482"/>
      <c r="Z28" s="483" t="s">
        <v>4</v>
      </c>
      <c r="AA28" s="484"/>
      <c r="AB28" s="481" t="str">
        <f>IF('別紙様式3-2'!X8=0,"",'別紙様式3-2'!X8)</f>
        <v/>
      </c>
      <c r="AC28" s="482"/>
      <c r="AD28" s="482"/>
      <c r="AE28" s="482"/>
      <c r="AF28" s="482"/>
      <c r="AG28" s="482"/>
      <c r="AH28" s="482"/>
      <c r="AI28" s="483" t="s">
        <v>4</v>
      </c>
      <c r="AJ28" s="484"/>
      <c r="AU28" s="43"/>
    </row>
    <row r="29" spans="1:50" s="42" customFormat="1" ht="15" customHeight="1">
      <c r="A29" s="145"/>
      <c r="B29" s="150"/>
      <c r="C29" s="574" t="s">
        <v>360</v>
      </c>
      <c r="D29" s="575"/>
      <c r="E29" s="575"/>
      <c r="F29" s="575"/>
      <c r="G29" s="575"/>
      <c r="H29" s="575"/>
      <c r="I29" s="575"/>
      <c r="J29" s="575"/>
      <c r="K29" s="575"/>
      <c r="L29" s="575"/>
      <c r="M29" s="575"/>
      <c r="N29" s="575"/>
      <c r="O29" s="575"/>
      <c r="P29" s="575"/>
      <c r="Q29" s="575"/>
      <c r="R29" s="576"/>
      <c r="S29" s="495"/>
      <c r="T29" s="496"/>
      <c r="U29" s="496"/>
      <c r="V29" s="496"/>
      <c r="W29" s="496"/>
      <c r="X29" s="496"/>
      <c r="Y29" s="496"/>
      <c r="Z29" s="496"/>
      <c r="AA29" s="497"/>
      <c r="AB29" s="481" t="str">
        <f>IF('別紙様式3-2'!Q7=0,"",'別紙様式3-2'!Q7)</f>
        <v/>
      </c>
      <c r="AC29" s="482"/>
      <c r="AD29" s="482"/>
      <c r="AE29" s="482"/>
      <c r="AF29" s="482"/>
      <c r="AG29" s="482"/>
      <c r="AH29" s="482"/>
      <c r="AI29" s="483" t="s">
        <v>4</v>
      </c>
      <c r="AJ29" s="484"/>
      <c r="AU29" s="43"/>
    </row>
    <row r="30" spans="1:50" s="42" customFormat="1" ht="21.75" customHeight="1">
      <c r="A30" s="145"/>
      <c r="B30" s="150"/>
      <c r="C30" s="478" t="s">
        <v>361</v>
      </c>
      <c r="D30" s="479"/>
      <c r="E30" s="479"/>
      <c r="F30" s="479"/>
      <c r="G30" s="479"/>
      <c r="H30" s="479"/>
      <c r="I30" s="479"/>
      <c r="J30" s="479"/>
      <c r="K30" s="479"/>
      <c r="L30" s="479"/>
      <c r="M30" s="479"/>
      <c r="N30" s="479"/>
      <c r="O30" s="479"/>
      <c r="P30" s="479"/>
      <c r="Q30" s="479"/>
      <c r="R30" s="480"/>
      <c r="S30" s="517" t="str">
        <f>IF(('別紙様式3-2'!Q8-'別紙様式3-2'!T8)=0,"",('別紙様式3-2'!Q8-'別紙様式3-2'!T8))</f>
        <v/>
      </c>
      <c r="T30" s="518"/>
      <c r="U30" s="518"/>
      <c r="V30" s="518"/>
      <c r="W30" s="518"/>
      <c r="X30" s="518"/>
      <c r="Y30" s="518"/>
      <c r="Z30" s="483" t="s">
        <v>4</v>
      </c>
      <c r="AA30" s="484"/>
      <c r="AB30" s="498"/>
      <c r="AC30" s="499"/>
      <c r="AD30" s="499"/>
      <c r="AE30" s="499"/>
      <c r="AF30" s="499"/>
      <c r="AG30" s="499"/>
      <c r="AH30" s="499"/>
      <c r="AI30" s="496"/>
      <c r="AJ30" s="497"/>
      <c r="AU30" s="43"/>
    </row>
    <row r="31" spans="1:50" s="42" customFormat="1" ht="15" customHeight="1" thickBot="1">
      <c r="A31" s="145"/>
      <c r="B31" s="348"/>
      <c r="C31" s="577" t="s">
        <v>355</v>
      </c>
      <c r="D31" s="577"/>
      <c r="E31" s="577"/>
      <c r="F31" s="577"/>
      <c r="G31" s="577"/>
      <c r="H31" s="577"/>
      <c r="I31" s="577"/>
      <c r="J31" s="577"/>
      <c r="K31" s="577"/>
      <c r="L31" s="577"/>
      <c r="M31" s="577"/>
      <c r="N31" s="577"/>
      <c r="O31" s="577"/>
      <c r="P31" s="577"/>
      <c r="Q31" s="577"/>
      <c r="R31" s="577"/>
      <c r="S31" s="481" t="str">
        <f>IF(('別紙様式3-2'!R10+'別紙様式3-2'!S10)=0,"0",('別紙様式3-2'!R10+'別紙様式3-2'!S10))</f>
        <v>0</v>
      </c>
      <c r="T31" s="482"/>
      <c r="U31" s="482"/>
      <c r="V31" s="482"/>
      <c r="W31" s="482"/>
      <c r="X31" s="482"/>
      <c r="Y31" s="482"/>
      <c r="Z31" s="483" t="s">
        <v>4</v>
      </c>
      <c r="AA31" s="484"/>
      <c r="AB31" s="481" t="str">
        <f>IF('別紙様式3-2'!Q10=0,"0",'別紙様式3-2'!Q10)</f>
        <v>0</v>
      </c>
      <c r="AC31" s="482"/>
      <c r="AD31" s="482"/>
      <c r="AE31" s="482"/>
      <c r="AF31" s="482"/>
      <c r="AG31" s="482"/>
      <c r="AH31" s="482"/>
      <c r="AI31" s="483" t="s">
        <v>4</v>
      </c>
      <c r="AJ31" s="484"/>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6"/>
      <c r="T32" s="617"/>
      <c r="U32" s="617"/>
      <c r="V32" s="617"/>
      <c r="W32" s="617"/>
      <c r="X32" s="617"/>
      <c r="Y32" s="618"/>
      <c r="Z32" s="614" t="s">
        <v>223</v>
      </c>
      <c r="AA32" s="614"/>
      <c r="AB32" s="619"/>
      <c r="AC32" s="620"/>
      <c r="AD32" s="620"/>
      <c r="AE32" s="620"/>
      <c r="AF32" s="620"/>
      <c r="AG32" s="620"/>
      <c r="AH32" s="621"/>
      <c r="AI32" s="614" t="s">
        <v>4</v>
      </c>
      <c r="AJ32" s="61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7" t="s">
        <v>208</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105"/>
      <c r="AU34" s="43"/>
    </row>
    <row r="35" spans="1:61" s="42" customFormat="1" ht="22.5" customHeight="1">
      <c r="A35" s="157"/>
      <c r="B35" s="457" t="s">
        <v>225</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5" t="s">
        <v>145</v>
      </c>
      <c r="L39" s="626"/>
      <c r="M39" s="627"/>
      <c r="N39" s="625" t="s">
        <v>133</v>
      </c>
      <c r="O39" s="626"/>
      <c r="P39" s="626"/>
      <c r="Q39" s="626"/>
      <c r="R39" s="627"/>
      <c r="S39" s="622" t="s">
        <v>134</v>
      </c>
      <c r="T39" s="623"/>
      <c r="U39" s="623"/>
      <c r="V39" s="623"/>
      <c r="W39" s="624"/>
      <c r="X39" s="622" t="s">
        <v>94</v>
      </c>
      <c r="Y39" s="623"/>
      <c r="Z39" s="623"/>
      <c r="AA39" s="623"/>
      <c r="AB39" s="623"/>
      <c r="AC39" s="623" t="s">
        <v>83</v>
      </c>
      <c r="AD39" s="623"/>
      <c r="AE39" s="624"/>
      <c r="AF39" s="622" t="s">
        <v>347</v>
      </c>
      <c r="AG39" s="623"/>
      <c r="AH39" s="623"/>
      <c r="AI39" s="623"/>
      <c r="AJ39" s="624"/>
      <c r="AL39" s="460" t="s">
        <v>212</v>
      </c>
      <c r="AM39" s="461"/>
      <c r="AU39" s="43"/>
    </row>
    <row r="40" spans="1:61" s="42" customFormat="1" ht="15.75" customHeight="1" thickBot="1">
      <c r="A40" s="159" t="s">
        <v>45</v>
      </c>
      <c r="B40" s="142"/>
      <c r="C40" s="142"/>
      <c r="D40" s="142"/>
      <c r="E40" s="142"/>
      <c r="F40" s="142"/>
      <c r="G40" s="142"/>
      <c r="H40" s="142"/>
      <c r="I40" s="142"/>
      <c r="J40" s="142"/>
      <c r="K40" s="552"/>
      <c r="L40" s="553" t="b">
        <v>0</v>
      </c>
      <c r="M40" s="554"/>
      <c r="N40" s="559"/>
      <c r="O40" s="560"/>
      <c r="P40" s="560"/>
      <c r="Q40" s="561"/>
      <c r="R40" s="160" t="s">
        <v>121</v>
      </c>
      <c r="S40" s="562" t="str">
        <f>IF(L40,('別紙様式3-2'!Y8-'別紙様式3-2'!R7-'別紙様式3-2'!R10)/'別紙様式3-2'!AB8,"（対象外）")</f>
        <v>（対象外）</v>
      </c>
      <c r="T40" s="563"/>
      <c r="U40" s="563"/>
      <c r="V40" s="563"/>
      <c r="W40" s="161" t="str">
        <f>IF($L40,"円","")</f>
        <v/>
      </c>
      <c r="X40" s="578" t="str">
        <f>IF(L40,S40-N40,"（対象外）")</f>
        <v>（対象外）</v>
      </c>
      <c r="Y40" s="579"/>
      <c r="Z40" s="579"/>
      <c r="AA40" s="579"/>
      <c r="AB40" s="162" t="str">
        <f t="shared" ref="AB40:AB42" si="0">IF($L40,"円","")</f>
        <v/>
      </c>
      <c r="AC40" s="580" t="str">
        <f>IF(AND(L40,L41),X40/X41,IF(AND(L40,L42),X40/X42,"-"))</f>
        <v>-</v>
      </c>
      <c r="AD40" s="580"/>
      <c r="AE40" s="581"/>
      <c r="AF40" s="633"/>
      <c r="AG40" s="634"/>
      <c r="AH40" s="634"/>
      <c r="AI40" s="634"/>
      <c r="AJ40" s="635"/>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0"/>
      <c r="L41" s="591" t="b">
        <v>0</v>
      </c>
      <c r="M41" s="592"/>
      <c r="N41" s="603"/>
      <c r="O41" s="604"/>
      <c r="P41" s="604"/>
      <c r="Q41" s="605"/>
      <c r="R41" s="165" t="s">
        <v>121</v>
      </c>
      <c r="S41" s="606" t="str">
        <f>IF(L41,('別紙様式3-2'!Z8-'別紙様式3-2'!S7-'別紙様式3-2'!S10)/'別紙様式3-2'!AC8,"（対象外）")</f>
        <v>（対象外）</v>
      </c>
      <c r="T41" s="607"/>
      <c r="U41" s="607"/>
      <c r="V41" s="607"/>
      <c r="W41" s="166" t="str">
        <f>IF($L41,"円","")</f>
        <v/>
      </c>
      <c r="X41" s="611" t="str">
        <f>IF(L41,S41-N41,"（対象外）")</f>
        <v>（対象外）</v>
      </c>
      <c r="Y41" s="612"/>
      <c r="Z41" s="612"/>
      <c r="AA41" s="612"/>
      <c r="AB41" s="167" t="str">
        <f t="shared" si="0"/>
        <v/>
      </c>
      <c r="AC41" s="584" t="str">
        <f>IF(AND(L41,OR(L40,L42)),1,"-")</f>
        <v>-</v>
      </c>
      <c r="AD41" s="584"/>
      <c r="AE41" s="585"/>
      <c r="AF41" s="636"/>
      <c r="AG41" s="637"/>
      <c r="AH41" s="637"/>
      <c r="AI41" s="637"/>
      <c r="AJ41" s="638"/>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3"/>
      <c r="L42" s="594" t="b">
        <v>0</v>
      </c>
      <c r="M42" s="595"/>
      <c r="N42" s="564"/>
      <c r="O42" s="565"/>
      <c r="P42" s="565"/>
      <c r="Q42" s="566"/>
      <c r="R42" s="170" t="s">
        <v>121</v>
      </c>
      <c r="S42" s="567" t="str">
        <f>IF(L42,('別紙様式3-2'!AA8-'別紙様式3-2'!T10)/'別紙様式3-2'!AD8,"（対象外）")</f>
        <v>（対象外）</v>
      </c>
      <c r="T42" s="568"/>
      <c r="U42" s="568"/>
      <c r="V42" s="568"/>
      <c r="W42" s="170" t="str">
        <f>IF($L42,"円","")</f>
        <v/>
      </c>
      <c r="X42" s="569" t="str">
        <f>IF(L42,S42-N42,"（対象外）")</f>
        <v>（対象外）</v>
      </c>
      <c r="Y42" s="570"/>
      <c r="Z42" s="570"/>
      <c r="AA42" s="570"/>
      <c r="AB42" s="171" t="str">
        <f t="shared" si="0"/>
        <v/>
      </c>
      <c r="AC42" s="588" t="str">
        <f>IF(AND(L41,L42),X42/X41,IF(AND(L40,L42),1,"-"))</f>
        <v>-</v>
      </c>
      <c r="AD42" s="588"/>
      <c r="AE42" s="589"/>
      <c r="AF42" s="608"/>
      <c r="AG42" s="609"/>
      <c r="AH42" s="609"/>
      <c r="AI42" s="61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7" t="s">
        <v>348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5" t="s">
        <v>216</v>
      </c>
      <c r="AM44" s="456"/>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0" t="s">
        <v>129</v>
      </c>
      <c r="Y45" s="601"/>
      <c r="Z45" s="601"/>
      <c r="AA45" s="601"/>
      <c r="AB45" s="601"/>
      <c r="AC45" s="601"/>
      <c r="AD45" s="601"/>
      <c r="AE45" s="602"/>
      <c r="AF45" s="586" t="str">
        <f>IF('別紙様式3-2'!AE8=0,"",'別紙様式3-2'!AE8)</f>
        <v/>
      </c>
      <c r="AG45" s="587"/>
      <c r="AH45" s="587"/>
      <c r="AI45" s="485" t="s">
        <v>5</v>
      </c>
      <c r="AJ45" s="500"/>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7" t="s">
        <v>144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8"/>
      <c r="AJ50" s="183"/>
      <c r="AL50" s="51"/>
      <c r="AM50" s="51"/>
      <c r="AN50" s="51"/>
      <c r="AU50" s="43"/>
    </row>
    <row r="51" spans="1:47" s="42" customFormat="1" ht="15" customHeight="1">
      <c r="A51" s="104"/>
      <c r="B51" s="177"/>
      <c r="C51" s="178" t="b">
        <v>0</v>
      </c>
      <c r="D51" s="179" t="s">
        <v>33</v>
      </c>
      <c r="E51" s="180"/>
      <c r="F51" s="180" t="s">
        <v>34</v>
      </c>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6" t="s">
        <v>42</v>
      </c>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4" t="s">
        <v>224</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6"/>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7" t="s">
        <v>193</v>
      </c>
      <c r="B61" s="528"/>
      <c r="C61" s="528"/>
      <c r="D61" s="529"/>
      <c r="E61" s="530" t="s">
        <v>158</v>
      </c>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2"/>
      <c r="AK61" s="275"/>
      <c r="AU61" s="44"/>
    </row>
    <row r="62" spans="1:47" s="279" customFormat="1" ht="14.25" customHeight="1">
      <c r="A62" s="533" t="s">
        <v>159</v>
      </c>
      <c r="B62" s="534"/>
      <c r="C62" s="534"/>
      <c r="D62" s="535"/>
      <c r="E62" s="278"/>
      <c r="F62" s="542" t="s">
        <v>160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3"/>
      <c r="AK62" s="275"/>
    </row>
    <row r="63" spans="1:47" s="279" customFormat="1" ht="13.5" customHeight="1">
      <c r="A63" s="536"/>
      <c r="B63" s="537"/>
      <c r="C63" s="537"/>
      <c r="D63" s="538"/>
      <c r="E63" s="280"/>
      <c r="F63" s="544" t="s">
        <v>161</v>
      </c>
      <c r="G63" s="544"/>
      <c r="H63" s="544"/>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544"/>
      <c r="AG63" s="544"/>
      <c r="AH63" s="544"/>
      <c r="AI63" s="544"/>
      <c r="AJ63" s="291"/>
      <c r="AK63" s="275"/>
    </row>
    <row r="64" spans="1:47" s="279" customFormat="1" ht="13.5" customHeight="1">
      <c r="A64" s="536"/>
      <c r="B64" s="537"/>
      <c r="C64" s="537"/>
      <c r="D64" s="538"/>
      <c r="E64" s="280"/>
      <c r="F64" s="544" t="s">
        <v>162</v>
      </c>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291"/>
      <c r="AK64" s="275"/>
    </row>
    <row r="65" spans="1:37" s="279" customFormat="1" ht="13.5" customHeight="1">
      <c r="A65" s="539"/>
      <c r="B65" s="540"/>
      <c r="C65" s="540"/>
      <c r="D65" s="541"/>
      <c r="E65" s="281"/>
      <c r="F65" s="545" t="s">
        <v>163</v>
      </c>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292"/>
      <c r="AK65" s="275"/>
    </row>
    <row r="66" spans="1:37" s="279" customFormat="1" ht="24.75" customHeight="1">
      <c r="A66" s="533" t="s">
        <v>164</v>
      </c>
      <c r="B66" s="534"/>
      <c r="C66" s="534"/>
      <c r="D66" s="535"/>
      <c r="E66" s="282"/>
      <c r="F66" s="546" t="s">
        <v>165</v>
      </c>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293"/>
      <c r="AK66" s="275"/>
    </row>
    <row r="67" spans="1:37" s="42" customFormat="1" ht="13.5" customHeight="1">
      <c r="A67" s="536"/>
      <c r="B67" s="537"/>
      <c r="C67" s="537"/>
      <c r="D67" s="538"/>
      <c r="E67" s="283"/>
      <c r="F67" s="547" t="s">
        <v>166</v>
      </c>
      <c r="G67" s="547"/>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294"/>
      <c r="AK67" s="275"/>
    </row>
    <row r="68" spans="1:37" s="42" customFormat="1" ht="13.5" customHeight="1">
      <c r="A68" s="536"/>
      <c r="B68" s="537"/>
      <c r="C68" s="537"/>
      <c r="D68" s="538"/>
      <c r="E68" s="280"/>
      <c r="F68" s="544" t="s">
        <v>167</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291"/>
      <c r="AK68" s="275"/>
    </row>
    <row r="69" spans="1:37" s="42" customFormat="1" ht="15.75" customHeight="1">
      <c r="A69" s="539"/>
      <c r="B69" s="540"/>
      <c r="C69" s="540"/>
      <c r="D69" s="541"/>
      <c r="E69" s="284"/>
      <c r="F69" s="582" t="s">
        <v>168</v>
      </c>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3"/>
      <c r="AK69" s="275"/>
    </row>
    <row r="70" spans="1:37" s="42" customFormat="1" ht="13.5" customHeight="1">
      <c r="A70" s="533" t="s">
        <v>169</v>
      </c>
      <c r="B70" s="534"/>
      <c r="C70" s="534"/>
      <c r="D70" s="535"/>
      <c r="E70" s="283"/>
      <c r="F70" s="547" t="s">
        <v>170</v>
      </c>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294"/>
      <c r="AK70" s="275"/>
    </row>
    <row r="71" spans="1:37" s="42" customFormat="1" ht="22.5" customHeight="1">
      <c r="A71" s="536"/>
      <c r="B71" s="537"/>
      <c r="C71" s="537"/>
      <c r="D71" s="538"/>
      <c r="E71" s="280"/>
      <c r="F71" s="544" t="s">
        <v>171</v>
      </c>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291"/>
      <c r="AK71" s="275"/>
    </row>
    <row r="72" spans="1:37" s="42" customFormat="1" ht="13.5" customHeight="1">
      <c r="A72" s="536"/>
      <c r="B72" s="537"/>
      <c r="C72" s="537"/>
      <c r="D72" s="538"/>
      <c r="E72" s="280"/>
      <c r="F72" s="632" t="s">
        <v>172</v>
      </c>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291"/>
      <c r="AK72" s="275"/>
    </row>
    <row r="73" spans="1:37" s="42" customFormat="1" ht="13.5" customHeight="1">
      <c r="A73" s="539"/>
      <c r="B73" s="540"/>
      <c r="C73" s="540"/>
      <c r="D73" s="541"/>
      <c r="E73" s="284"/>
      <c r="F73" s="548" t="s">
        <v>173</v>
      </c>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295"/>
      <c r="AK73" s="275"/>
    </row>
    <row r="74" spans="1:37" s="42" customFormat="1" ht="21" customHeight="1">
      <c r="A74" s="533" t="s">
        <v>174</v>
      </c>
      <c r="B74" s="534"/>
      <c r="C74" s="534"/>
      <c r="D74" s="535"/>
      <c r="E74" s="283"/>
      <c r="F74" s="550" t="s">
        <v>175</v>
      </c>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294"/>
      <c r="AK74" s="275"/>
    </row>
    <row r="75" spans="1:37" s="42" customFormat="1" ht="15" customHeight="1">
      <c r="A75" s="536"/>
      <c r="B75" s="537"/>
      <c r="C75" s="537"/>
      <c r="D75" s="538"/>
      <c r="E75" s="280"/>
      <c r="F75" s="551" t="s">
        <v>176</v>
      </c>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294"/>
      <c r="AK75" s="48"/>
    </row>
    <row r="76" spans="1:37" s="42" customFormat="1" ht="13.5" customHeight="1">
      <c r="A76" s="536"/>
      <c r="B76" s="537"/>
      <c r="C76" s="537"/>
      <c r="D76" s="538"/>
      <c r="E76" s="283"/>
      <c r="F76" s="550" t="s">
        <v>177</v>
      </c>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296"/>
    </row>
    <row r="77" spans="1:37" s="42" customFormat="1" ht="15.75" customHeight="1">
      <c r="A77" s="539"/>
      <c r="B77" s="540"/>
      <c r="C77" s="540"/>
      <c r="D77" s="541"/>
      <c r="E77" s="284"/>
      <c r="F77" s="548" t="s">
        <v>178</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row>
    <row r="78" spans="1:37" s="42" customFormat="1" ht="13.5" customHeight="1">
      <c r="A78" s="533" t="s">
        <v>179</v>
      </c>
      <c r="B78" s="534"/>
      <c r="C78" s="534"/>
      <c r="D78" s="535"/>
      <c r="E78" s="283"/>
      <c r="F78" s="550" t="s">
        <v>180</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294"/>
    </row>
    <row r="79" spans="1:37" s="42" customFormat="1" ht="21" customHeight="1">
      <c r="A79" s="536"/>
      <c r="B79" s="537"/>
      <c r="C79" s="537"/>
      <c r="D79" s="538"/>
      <c r="E79" s="280"/>
      <c r="F79" s="551" t="s">
        <v>181</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291"/>
    </row>
    <row r="80" spans="1:37" s="42" customFormat="1" ht="13.5" customHeight="1">
      <c r="A80" s="536"/>
      <c r="B80" s="537"/>
      <c r="C80" s="537"/>
      <c r="D80" s="538"/>
      <c r="E80" s="280"/>
      <c r="F80" s="551" t="s">
        <v>182</v>
      </c>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291"/>
    </row>
    <row r="81" spans="1:51" s="42" customFormat="1" ht="13.5" customHeight="1">
      <c r="A81" s="539"/>
      <c r="B81" s="540"/>
      <c r="C81" s="540"/>
      <c r="D81" s="541"/>
      <c r="E81" s="284"/>
      <c r="F81" s="548" t="s">
        <v>183</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295"/>
    </row>
    <row r="82" spans="1:51" s="42" customFormat="1" ht="13.5" customHeight="1">
      <c r="A82" s="533" t="s">
        <v>184</v>
      </c>
      <c r="B82" s="534"/>
      <c r="C82" s="534"/>
      <c r="D82" s="535"/>
      <c r="E82" s="283"/>
      <c r="F82" s="639" t="s">
        <v>185</v>
      </c>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40"/>
      <c r="AK82" s="285"/>
    </row>
    <row r="83" spans="1:51" s="42" customFormat="1" ht="13.5" customHeight="1">
      <c r="A83" s="536"/>
      <c r="B83" s="537"/>
      <c r="C83" s="537"/>
      <c r="D83" s="538"/>
      <c r="E83" s="280"/>
      <c r="F83" s="551" t="s">
        <v>186</v>
      </c>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291"/>
      <c r="AK83" s="275"/>
    </row>
    <row r="84" spans="1:51" s="42" customFormat="1" ht="13.5" customHeight="1">
      <c r="A84" s="536"/>
      <c r="B84" s="537"/>
      <c r="C84" s="537"/>
      <c r="D84" s="538"/>
      <c r="E84" s="280"/>
      <c r="F84" s="551" t="s">
        <v>187</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291"/>
      <c r="AK84" s="275"/>
    </row>
    <row r="85" spans="1:51" s="42" customFormat="1" ht="13.5" customHeight="1" thickBot="1">
      <c r="A85" s="539"/>
      <c r="B85" s="540"/>
      <c r="C85" s="540"/>
      <c r="D85" s="541"/>
      <c r="E85" s="286"/>
      <c r="F85" s="628" t="s">
        <v>188</v>
      </c>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29"/>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1"/>
      <c r="AJ88" s="63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3" t="s">
        <v>139</v>
      </c>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19"/>
      <c r="F93" s="520"/>
      <c r="G93" s="202" t="s">
        <v>2</v>
      </c>
      <c r="H93" s="519"/>
      <c r="I93" s="520"/>
      <c r="J93" s="202" t="s">
        <v>3</v>
      </c>
      <c r="K93" s="519"/>
      <c r="L93" s="520"/>
      <c r="M93" s="202" t="s">
        <v>6</v>
      </c>
      <c r="N93" s="203"/>
      <c r="O93" s="203"/>
      <c r="P93" s="203"/>
      <c r="Q93" s="204"/>
      <c r="R93" s="521" t="s">
        <v>26</v>
      </c>
      <c r="S93" s="521"/>
      <c r="T93" s="521"/>
      <c r="U93" s="521"/>
      <c r="V93" s="521"/>
      <c r="W93" s="522"/>
      <c r="X93" s="522"/>
      <c r="Y93" s="522"/>
      <c r="Z93" s="522"/>
      <c r="AA93" s="522"/>
      <c r="AB93" s="522"/>
      <c r="AC93" s="522"/>
      <c r="AD93" s="522"/>
      <c r="AE93" s="522"/>
      <c r="AF93" s="522"/>
      <c r="AG93" s="522"/>
      <c r="AH93" s="522"/>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1" t="s">
        <v>27</v>
      </c>
      <c r="S94" s="521"/>
      <c r="T94" s="521"/>
      <c r="U94" s="521"/>
      <c r="V94" s="521"/>
      <c r="W94" s="613"/>
      <c r="X94" s="613"/>
      <c r="Y94" s="613"/>
      <c r="Z94" s="613"/>
      <c r="AA94" s="613"/>
      <c r="AB94" s="613"/>
      <c r="AC94" s="613"/>
      <c r="AD94" s="613"/>
      <c r="AE94" s="613"/>
      <c r="AF94" s="613"/>
      <c r="AG94" s="613"/>
      <c r="AH94" s="61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6" t="s">
        <v>52</v>
      </c>
      <c r="B3" s="656"/>
      <c r="C3" s="657"/>
      <c r="D3" s="658" t="str">
        <f>IF(基本情報入力シート!M16="","",基本情報入力シート!M16)</f>
        <v/>
      </c>
      <c r="E3" s="659"/>
      <c r="F3" s="659"/>
      <c r="G3" s="659"/>
      <c r="H3" s="659"/>
      <c r="I3" s="659"/>
      <c r="J3" s="659"/>
      <c r="K3" s="659"/>
      <c r="L3" s="659"/>
      <c r="M3" s="659"/>
      <c r="N3" s="659"/>
      <c r="O3" s="659"/>
      <c r="P3" s="660"/>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69"/>
      <c r="C5" s="670"/>
      <c r="D5" s="670"/>
      <c r="E5" s="670"/>
      <c r="F5" s="670"/>
      <c r="G5" s="670"/>
      <c r="H5" s="670"/>
      <c r="I5" s="670"/>
      <c r="J5" s="670"/>
      <c r="K5" s="670"/>
      <c r="L5" s="670"/>
      <c r="M5" s="670"/>
      <c r="N5" s="670"/>
      <c r="O5" s="670"/>
      <c r="P5" s="671"/>
      <c r="Q5" s="661" t="s">
        <v>136</v>
      </c>
      <c r="R5" s="663" t="s">
        <v>90</v>
      </c>
      <c r="S5" s="663"/>
      <c r="T5" s="664"/>
      <c r="U5" s="336"/>
      <c r="V5" s="675"/>
      <c r="W5" s="676"/>
      <c r="X5" s="710" t="s">
        <v>137</v>
      </c>
      <c r="Y5" s="708" t="s">
        <v>90</v>
      </c>
      <c r="Z5" s="714"/>
      <c r="AA5" s="714"/>
      <c r="AB5" s="707" t="s">
        <v>88</v>
      </c>
      <c r="AC5" s="663"/>
      <c r="AD5" s="708"/>
      <c r="AE5" s="712" t="s">
        <v>128</v>
      </c>
      <c r="AF5" s="318"/>
      <c r="AG5" s="215"/>
      <c r="AH5" s="215"/>
      <c r="AI5" s="210"/>
      <c r="AJ5" s="210"/>
    </row>
    <row r="6" spans="1:37" ht="48" customHeight="1">
      <c r="A6" s="210"/>
      <c r="B6" s="672"/>
      <c r="C6" s="673"/>
      <c r="D6" s="673"/>
      <c r="E6" s="673"/>
      <c r="F6" s="673"/>
      <c r="G6" s="673"/>
      <c r="H6" s="673"/>
      <c r="I6" s="673"/>
      <c r="J6" s="673"/>
      <c r="K6" s="673"/>
      <c r="L6" s="673"/>
      <c r="M6" s="673"/>
      <c r="N6" s="673"/>
      <c r="O6" s="673"/>
      <c r="P6" s="674"/>
      <c r="Q6" s="662"/>
      <c r="R6" s="377" t="s">
        <v>84</v>
      </c>
      <c r="S6" s="377" t="s">
        <v>85</v>
      </c>
      <c r="T6" s="378" t="s">
        <v>362</v>
      </c>
      <c r="U6" s="337"/>
      <c r="V6" s="677"/>
      <c r="W6" s="678"/>
      <c r="X6" s="665"/>
      <c r="Y6" s="216" t="s">
        <v>84</v>
      </c>
      <c r="Z6" s="216" t="s">
        <v>85</v>
      </c>
      <c r="AA6" s="216" t="s">
        <v>86</v>
      </c>
      <c r="AB6" s="216" t="s">
        <v>84</v>
      </c>
      <c r="AC6" s="216" t="s">
        <v>85</v>
      </c>
      <c r="AD6" s="216" t="s">
        <v>86</v>
      </c>
      <c r="AE6" s="713"/>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7" t="s">
        <v>200</v>
      </c>
      <c r="W7" s="668"/>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79" t="s">
        <v>201</v>
      </c>
      <c r="W8" s="680"/>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1"/>
      <c r="C9" s="682"/>
      <c r="D9" s="682"/>
      <c r="E9" s="682"/>
      <c r="F9" s="682"/>
      <c r="G9" s="682"/>
      <c r="H9" s="682"/>
      <c r="I9" s="682"/>
      <c r="J9" s="682"/>
      <c r="K9" s="682"/>
      <c r="L9" s="682"/>
      <c r="M9" s="682"/>
      <c r="N9" s="682"/>
      <c r="O9" s="682"/>
      <c r="P9" s="682"/>
      <c r="Q9" s="380" t="s">
        <v>205</v>
      </c>
      <c r="R9" s="376" t="s">
        <v>349</v>
      </c>
      <c r="S9" s="379" t="s">
        <v>350</v>
      </c>
      <c r="T9" s="715" t="s">
        <v>362</v>
      </c>
      <c r="U9" s="340"/>
      <c r="V9" s="709"/>
      <c r="W9" s="709"/>
      <c r="X9" s="709"/>
      <c r="Y9" s="709"/>
      <c r="Z9" s="709"/>
      <c r="AA9" s="709"/>
      <c r="AB9" s="709"/>
      <c r="AC9" s="709"/>
      <c r="AD9" s="709"/>
      <c r="AE9" s="709"/>
      <c r="AF9" s="709"/>
      <c r="AG9" s="210"/>
      <c r="AH9" s="210"/>
      <c r="AI9" s="211"/>
    </row>
    <row r="10" spans="1:37" ht="14.25" thickBot="1">
      <c r="A10" s="210"/>
      <c r="B10" s="691" t="s">
        <v>351</v>
      </c>
      <c r="C10" s="692"/>
      <c r="D10" s="692"/>
      <c r="E10" s="692"/>
      <c r="F10" s="692"/>
      <c r="G10" s="692"/>
      <c r="H10" s="692"/>
      <c r="I10" s="692"/>
      <c r="J10" s="692"/>
      <c r="K10" s="692"/>
      <c r="L10" s="692"/>
      <c r="M10" s="692"/>
      <c r="N10" s="692"/>
      <c r="O10" s="692"/>
      <c r="P10" s="692"/>
      <c r="Q10" s="326">
        <f>R10+S10+T10</f>
        <v>0</v>
      </c>
      <c r="R10" s="371">
        <f>SUM(AI19:AI118)</f>
        <v>0</v>
      </c>
      <c r="S10" s="372">
        <f>SUM(AJ19:AJ118)</f>
        <v>0</v>
      </c>
      <c r="T10" s="325">
        <f>SUM(AK19:AK118)</f>
        <v>0</v>
      </c>
      <c r="U10" s="314"/>
      <c r="V10" s="711"/>
      <c r="W10" s="711"/>
      <c r="X10" s="711"/>
      <c r="Y10" s="711"/>
      <c r="Z10" s="711"/>
      <c r="AA10" s="711"/>
      <c r="AB10" s="711"/>
      <c r="AC10" s="711"/>
      <c r="AD10" s="711"/>
      <c r="AE10" s="711"/>
      <c r="AF10" s="711"/>
      <c r="AG10" s="210"/>
      <c r="AH10" s="210"/>
      <c r="AI10" s="211"/>
    </row>
    <row r="11" spans="1:37" ht="50.25" customHeight="1">
      <c r="A11" s="210"/>
      <c r="B11" s="683" t="s">
        <v>226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1"/>
      <c r="B13" s="697" t="s">
        <v>7</v>
      </c>
      <c r="C13" s="698"/>
      <c r="D13" s="698"/>
      <c r="E13" s="698"/>
      <c r="F13" s="698"/>
      <c r="G13" s="698"/>
      <c r="H13" s="698"/>
      <c r="I13" s="698"/>
      <c r="J13" s="698"/>
      <c r="K13" s="699"/>
      <c r="L13" s="224"/>
      <c r="M13" s="689" t="s">
        <v>78</v>
      </c>
      <c r="N13" s="225"/>
      <c r="O13" s="226"/>
      <c r="P13" s="699" t="s">
        <v>79</v>
      </c>
      <c r="Q13" s="703" t="s">
        <v>8</v>
      </c>
      <c r="R13" s="227" t="s">
        <v>202</v>
      </c>
      <c r="S13" s="228"/>
      <c r="T13" s="228"/>
      <c r="U13" s="228"/>
      <c r="V13" s="229"/>
      <c r="W13" s="220" t="s">
        <v>203</v>
      </c>
      <c r="X13" s="230"/>
      <c r="Y13" s="230"/>
      <c r="Z13" s="230"/>
      <c r="AA13" s="230"/>
      <c r="AB13" s="230"/>
      <c r="AC13" s="230"/>
      <c r="AD13" s="230"/>
      <c r="AE13" s="230"/>
      <c r="AF13" s="230"/>
      <c r="AG13" s="230"/>
      <c r="AH13" s="231"/>
      <c r="AI13" s="647" t="s">
        <v>354</v>
      </c>
      <c r="AJ13" s="648"/>
      <c r="AK13" s="649"/>
    </row>
    <row r="14" spans="1:37" ht="13.5" customHeight="1">
      <c r="A14" s="642"/>
      <c r="B14" s="700"/>
      <c r="C14" s="701"/>
      <c r="D14" s="701"/>
      <c r="E14" s="701"/>
      <c r="F14" s="701"/>
      <c r="G14" s="701"/>
      <c r="H14" s="701"/>
      <c r="I14" s="701"/>
      <c r="J14" s="701"/>
      <c r="K14" s="702"/>
      <c r="L14" s="232"/>
      <c r="M14" s="690"/>
      <c r="N14" s="705" t="s">
        <v>95</v>
      </c>
      <c r="O14" s="706"/>
      <c r="P14" s="702"/>
      <c r="Q14" s="704"/>
      <c r="R14" s="665" t="s">
        <v>352</v>
      </c>
      <c r="S14" s="689" t="s">
        <v>136</v>
      </c>
      <c r="T14" s="308"/>
      <c r="U14" s="309"/>
      <c r="V14" s="665" t="s">
        <v>137</v>
      </c>
      <c r="W14" s="665" t="s">
        <v>353</v>
      </c>
      <c r="X14" s="689" t="s">
        <v>136</v>
      </c>
      <c r="Y14" s="233"/>
      <c r="Z14" s="233"/>
      <c r="AA14" s="234"/>
      <c r="AB14" s="645" t="s">
        <v>206</v>
      </c>
      <c r="AC14" s="693"/>
      <c r="AD14" s="643"/>
      <c r="AE14" s="645" t="s">
        <v>131</v>
      </c>
      <c r="AF14" s="693"/>
      <c r="AG14" s="643"/>
      <c r="AH14" s="641" t="s">
        <v>127</v>
      </c>
      <c r="AI14" s="650"/>
      <c r="AJ14" s="651"/>
      <c r="AK14" s="652"/>
    </row>
    <row r="15" spans="1:37" ht="13.5" customHeight="1">
      <c r="A15" s="642"/>
      <c r="B15" s="700"/>
      <c r="C15" s="701"/>
      <c r="D15" s="701"/>
      <c r="E15" s="701"/>
      <c r="F15" s="701"/>
      <c r="G15" s="701"/>
      <c r="H15" s="701"/>
      <c r="I15" s="701"/>
      <c r="J15" s="701"/>
      <c r="K15" s="702"/>
      <c r="L15" s="232"/>
      <c r="M15" s="690"/>
      <c r="N15" s="235"/>
      <c r="O15" s="310"/>
      <c r="P15" s="702"/>
      <c r="Q15" s="704"/>
      <c r="R15" s="666"/>
      <c r="S15" s="666"/>
      <c r="T15" s="684" t="s">
        <v>98</v>
      </c>
      <c r="U15" s="685"/>
      <c r="V15" s="666"/>
      <c r="W15" s="666"/>
      <c r="X15" s="690"/>
      <c r="Y15" s="686" t="s">
        <v>89</v>
      </c>
      <c r="Z15" s="687"/>
      <c r="AA15" s="688"/>
      <c r="AB15" s="694"/>
      <c r="AC15" s="695"/>
      <c r="AD15" s="696"/>
      <c r="AE15" s="694"/>
      <c r="AF15" s="695"/>
      <c r="AG15" s="696"/>
      <c r="AH15" s="642"/>
      <c r="AI15" s="653" t="s">
        <v>207</v>
      </c>
      <c r="AJ15" s="654"/>
      <c r="AK15" s="655"/>
    </row>
    <row r="16" spans="1:37" ht="18.75" customHeight="1">
      <c r="A16" s="642"/>
      <c r="B16" s="700"/>
      <c r="C16" s="701"/>
      <c r="D16" s="701"/>
      <c r="E16" s="701"/>
      <c r="F16" s="701"/>
      <c r="G16" s="701"/>
      <c r="H16" s="701"/>
      <c r="I16" s="701"/>
      <c r="J16" s="701"/>
      <c r="K16" s="702"/>
      <c r="L16" s="232"/>
      <c r="M16" s="690"/>
      <c r="N16" s="236" t="s">
        <v>96</v>
      </c>
      <c r="O16" s="311" t="s">
        <v>97</v>
      </c>
      <c r="P16" s="702"/>
      <c r="Q16" s="704"/>
      <c r="R16" s="666"/>
      <c r="S16" s="666"/>
      <c r="T16" s="645" t="s">
        <v>84</v>
      </c>
      <c r="U16" s="641" t="s">
        <v>85</v>
      </c>
      <c r="V16" s="666"/>
      <c r="W16" s="666"/>
      <c r="X16" s="666"/>
      <c r="Y16" s="645" t="s">
        <v>84</v>
      </c>
      <c r="Z16" s="641" t="s">
        <v>85</v>
      </c>
      <c r="AA16" s="643" t="s">
        <v>86</v>
      </c>
      <c r="AB16" s="645" t="s">
        <v>84</v>
      </c>
      <c r="AC16" s="641" t="s">
        <v>85</v>
      </c>
      <c r="AD16" s="643" t="s">
        <v>86</v>
      </c>
      <c r="AE16" s="645" t="s">
        <v>84</v>
      </c>
      <c r="AF16" s="641" t="s">
        <v>85</v>
      </c>
      <c r="AG16" s="643" t="s">
        <v>86</v>
      </c>
      <c r="AH16" s="642"/>
      <c r="AI16" s="645" t="s">
        <v>84</v>
      </c>
      <c r="AJ16" s="641" t="s">
        <v>85</v>
      </c>
      <c r="AK16" s="643" t="s">
        <v>86</v>
      </c>
    </row>
    <row r="17" spans="1:37" ht="18.75" customHeight="1">
      <c r="A17" s="307"/>
      <c r="B17" s="700"/>
      <c r="C17" s="701"/>
      <c r="D17" s="701"/>
      <c r="E17" s="701"/>
      <c r="F17" s="701"/>
      <c r="G17" s="701"/>
      <c r="H17" s="701"/>
      <c r="I17" s="701"/>
      <c r="J17" s="701"/>
      <c r="K17" s="702"/>
      <c r="L17" s="237"/>
      <c r="M17" s="690"/>
      <c r="N17" s="236"/>
      <c r="O17" s="311"/>
      <c r="P17" s="702"/>
      <c r="Q17" s="704"/>
      <c r="R17" s="666"/>
      <c r="S17" s="666"/>
      <c r="T17" s="646"/>
      <c r="U17" s="642"/>
      <c r="V17" s="666"/>
      <c r="W17" s="666"/>
      <c r="X17" s="666"/>
      <c r="Y17" s="646"/>
      <c r="Z17" s="642"/>
      <c r="AA17" s="644"/>
      <c r="AB17" s="646"/>
      <c r="AC17" s="642"/>
      <c r="AD17" s="644"/>
      <c r="AE17" s="646"/>
      <c r="AF17" s="642"/>
      <c r="AG17" s="644"/>
      <c r="AH17" s="642"/>
      <c r="AI17" s="646"/>
      <c r="AJ17" s="642"/>
      <c r="AK17" s="64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2022-05-13T06:31:34Z</dcterms:modified>
</cp:coreProperties>
</file>